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6795" activeTab="7"/>
  </bookViews>
  <sheets>
    <sheet name="06QLTN1" sheetId="5" r:id="rId1"/>
    <sheet name="06QLTN2" sheetId="6" r:id="rId2"/>
    <sheet name="06QLTN3" sheetId="7" r:id="rId3"/>
    <sheet name="06QLTN4" sheetId="12" r:id="rId4"/>
    <sheet name="06QTKD3" sheetId="13" r:id="rId5"/>
    <sheet name="06QLBD" sheetId="14" r:id="rId6"/>
    <sheet name="06BDKH" sheetId="15" r:id="rId7"/>
    <sheet name="06TNN" sheetId="16" r:id="rId8"/>
  </sheets>
  <calcPr calcId="152511"/>
</workbook>
</file>

<file path=xl/calcChain.xml><?xml version="1.0" encoding="utf-8"?>
<calcChain xmlns="http://schemas.openxmlformats.org/spreadsheetml/2006/main">
  <c r="G62" i="6" l="1"/>
  <c r="G23" i="5"/>
  <c r="H23" i="5"/>
  <c r="G48" i="6"/>
  <c r="H62" i="6"/>
  <c r="G62" i="12"/>
  <c r="H62" i="12"/>
  <c r="G61" i="12"/>
  <c r="H61" i="12"/>
  <c r="G63" i="12"/>
  <c r="H63" i="12"/>
  <c r="G64" i="12"/>
  <c r="H64" i="12"/>
  <c r="G65" i="12"/>
  <c r="H65" i="12"/>
  <c r="G66" i="12"/>
  <c r="H66" i="12"/>
  <c r="G67" i="12"/>
  <c r="H67" i="12"/>
  <c r="G61" i="7"/>
  <c r="H61" i="7"/>
  <c r="G62" i="7"/>
  <c r="H62" i="7"/>
  <c r="G63" i="7"/>
  <c r="H63" i="7"/>
  <c r="G66" i="7"/>
  <c r="H66" i="7"/>
  <c r="G67" i="7"/>
  <c r="H67" i="7"/>
  <c r="G64" i="7"/>
  <c r="H64" i="7"/>
  <c r="G65" i="7"/>
  <c r="H65" i="7"/>
  <c r="G66" i="6"/>
  <c r="H66" i="6"/>
  <c r="G60" i="6"/>
  <c r="H60" i="6"/>
  <c r="G61" i="6"/>
  <c r="H61" i="6"/>
  <c r="G63" i="6"/>
  <c r="H63" i="6"/>
  <c r="G64" i="6"/>
  <c r="H64" i="6"/>
  <c r="G65" i="6"/>
  <c r="H65" i="6"/>
  <c r="G67" i="6"/>
  <c r="H67" i="6"/>
  <c r="G61" i="5"/>
  <c r="H61" i="5"/>
  <c r="G62" i="5"/>
  <c r="H62" i="5"/>
  <c r="G63" i="5"/>
  <c r="H63" i="5"/>
  <c r="G64" i="5"/>
  <c r="H64" i="5"/>
  <c r="G65" i="5"/>
  <c r="H65" i="5"/>
  <c r="G66" i="5"/>
  <c r="H66" i="5"/>
  <c r="G67" i="5"/>
  <c r="H67" i="5"/>
  <c r="G58" i="16"/>
  <c r="H58" i="16"/>
  <c r="G57" i="16"/>
  <c r="H57" i="16"/>
  <c r="G56" i="16"/>
  <c r="H56" i="16"/>
  <c r="G55" i="16"/>
  <c r="H55" i="16"/>
  <c r="G54" i="16"/>
  <c r="H54" i="16"/>
  <c r="G53" i="16"/>
  <c r="H53" i="16"/>
  <c r="G52" i="16"/>
  <c r="H52" i="16"/>
  <c r="G51" i="16"/>
  <c r="H51" i="16"/>
  <c r="G50" i="16"/>
  <c r="H50" i="16"/>
  <c r="G49" i="16"/>
  <c r="H49" i="16"/>
  <c r="G48" i="16"/>
  <c r="H48" i="16"/>
  <c r="G47" i="16"/>
  <c r="H47" i="16"/>
  <c r="G46" i="16"/>
  <c r="H46" i="16"/>
  <c r="G45" i="16"/>
  <c r="H45" i="16"/>
  <c r="G44" i="16"/>
  <c r="H44" i="16"/>
  <c r="G43" i="16"/>
  <c r="H43" i="16"/>
  <c r="G42" i="16"/>
  <c r="H42" i="16"/>
  <c r="G41" i="16"/>
  <c r="H41" i="16"/>
  <c r="G40" i="16"/>
  <c r="H40" i="16"/>
  <c r="G39" i="16"/>
  <c r="H39" i="16"/>
  <c r="G38" i="16"/>
  <c r="H38" i="16"/>
  <c r="G37" i="16"/>
  <c r="H37" i="16"/>
  <c r="G36" i="16"/>
  <c r="H36" i="16"/>
  <c r="G35" i="16"/>
  <c r="H35" i="16"/>
  <c r="G34" i="16"/>
  <c r="H34" i="16"/>
  <c r="G33" i="16"/>
  <c r="H33" i="16"/>
  <c r="G32" i="16"/>
  <c r="H32" i="16"/>
  <c r="G31" i="16"/>
  <c r="H31" i="16"/>
  <c r="G30" i="16"/>
  <c r="H30" i="16"/>
  <c r="G29" i="16"/>
  <c r="H29" i="16"/>
  <c r="G28" i="16"/>
  <c r="H28" i="16"/>
  <c r="G27" i="16"/>
  <c r="H27" i="16"/>
  <c r="G26" i="16"/>
  <c r="H26" i="16"/>
  <c r="G25" i="16"/>
  <c r="H25" i="16"/>
  <c r="G24" i="16"/>
  <c r="H24" i="16"/>
  <c r="G23" i="16"/>
  <c r="H23" i="16"/>
  <c r="G22" i="16"/>
  <c r="H22" i="16"/>
  <c r="G21" i="16"/>
  <c r="H21" i="16"/>
  <c r="G20" i="16"/>
  <c r="H20" i="16"/>
  <c r="G19" i="16"/>
  <c r="H19" i="16"/>
  <c r="G18" i="16"/>
  <c r="H18" i="16"/>
  <c r="G17" i="16"/>
  <c r="H17" i="16"/>
  <c r="G16" i="16"/>
  <c r="H16" i="16"/>
  <c r="G15" i="16"/>
  <c r="H15" i="16"/>
  <c r="G35" i="15"/>
  <c r="H35" i="15"/>
  <c r="G34" i="15"/>
  <c r="H34" i="15"/>
  <c r="G33" i="15"/>
  <c r="H33" i="15"/>
  <c r="G32" i="15"/>
  <c r="H32" i="15"/>
  <c r="G31" i="15"/>
  <c r="H31" i="15"/>
  <c r="G30" i="15"/>
  <c r="H30" i="15"/>
  <c r="G29" i="15"/>
  <c r="H29" i="15"/>
  <c r="G28" i="15"/>
  <c r="H28" i="15"/>
  <c r="G27" i="15"/>
  <c r="H27" i="15"/>
  <c r="G26" i="15"/>
  <c r="H26" i="15"/>
  <c r="G25" i="15"/>
  <c r="H25" i="15"/>
  <c r="G24" i="15"/>
  <c r="H24" i="15"/>
  <c r="G23" i="15"/>
  <c r="H23" i="15"/>
  <c r="G22" i="15"/>
  <c r="H22" i="15"/>
  <c r="G21" i="15"/>
  <c r="H21" i="15"/>
  <c r="G20" i="15"/>
  <c r="H20" i="15"/>
  <c r="G19" i="15"/>
  <c r="H19" i="15"/>
  <c r="G18" i="15"/>
  <c r="H18" i="15"/>
  <c r="G17" i="15"/>
  <c r="H17" i="15"/>
  <c r="G16" i="15"/>
  <c r="H16" i="15"/>
  <c r="G15" i="15"/>
  <c r="H15" i="15"/>
  <c r="G38" i="14"/>
  <c r="H38" i="14"/>
  <c r="G37" i="14"/>
  <c r="H37" i="14"/>
  <c r="G36" i="14"/>
  <c r="H36" i="14"/>
  <c r="G35" i="14"/>
  <c r="H35" i="14"/>
  <c r="G34" i="14"/>
  <c r="H34" i="14"/>
  <c r="G33" i="14"/>
  <c r="H33" i="14"/>
  <c r="G32" i="14"/>
  <c r="H32" i="14"/>
  <c r="G31" i="14"/>
  <c r="H31" i="14"/>
  <c r="G30" i="14"/>
  <c r="H30" i="14"/>
  <c r="G29" i="14"/>
  <c r="H29" i="14"/>
  <c r="G28" i="14"/>
  <c r="H28" i="14"/>
  <c r="G27" i="14"/>
  <c r="H27" i="14"/>
  <c r="G26" i="14"/>
  <c r="H26" i="14"/>
  <c r="G25" i="14"/>
  <c r="H25" i="14"/>
  <c r="G24" i="14"/>
  <c r="H24" i="14"/>
  <c r="G23" i="14"/>
  <c r="H23" i="14"/>
  <c r="G22" i="14"/>
  <c r="H22" i="14"/>
  <c r="G21" i="14"/>
  <c r="H21" i="14"/>
  <c r="G20" i="14"/>
  <c r="H20" i="14"/>
  <c r="G19" i="14"/>
  <c r="H19" i="14"/>
  <c r="G18" i="14"/>
  <c r="H18" i="14"/>
  <c r="G17" i="14"/>
  <c r="H17" i="14"/>
  <c r="G16" i="14"/>
  <c r="H16" i="14"/>
  <c r="G15" i="14"/>
  <c r="H15" i="14"/>
  <c r="G59" i="13"/>
  <c r="H59" i="13"/>
  <c r="G58" i="13"/>
  <c r="H58" i="13"/>
  <c r="G57" i="13"/>
  <c r="H57" i="13"/>
  <c r="G56" i="13"/>
  <c r="H56" i="13"/>
  <c r="G55" i="13"/>
  <c r="H55" i="13"/>
  <c r="G54" i="13"/>
  <c r="H54" i="13"/>
  <c r="G53" i="13"/>
  <c r="H53" i="13"/>
  <c r="G52" i="13"/>
  <c r="H52" i="13"/>
  <c r="G51" i="13"/>
  <c r="H51" i="13"/>
  <c r="G50" i="13"/>
  <c r="H50" i="13"/>
  <c r="G49" i="13"/>
  <c r="H49" i="13"/>
  <c r="G48" i="13"/>
  <c r="H48" i="13"/>
  <c r="G47" i="13"/>
  <c r="H47" i="13"/>
  <c r="G46" i="13"/>
  <c r="H46" i="13"/>
  <c r="G45" i="13"/>
  <c r="H45" i="13"/>
  <c r="G44" i="13"/>
  <c r="H44" i="13"/>
  <c r="G43" i="13"/>
  <c r="H43" i="13"/>
  <c r="G42" i="13"/>
  <c r="H42" i="13"/>
  <c r="G41" i="13"/>
  <c r="H41" i="13"/>
  <c r="G40" i="13"/>
  <c r="H40" i="13"/>
  <c r="G39" i="13"/>
  <c r="H39" i="13"/>
  <c r="G38" i="13"/>
  <c r="H38" i="13"/>
  <c r="G37" i="13"/>
  <c r="H37" i="13"/>
  <c r="G36" i="13"/>
  <c r="H36" i="13"/>
  <c r="G35" i="13"/>
  <c r="H35" i="13"/>
  <c r="G34" i="13"/>
  <c r="H34" i="13"/>
  <c r="G33" i="13"/>
  <c r="H33" i="13"/>
  <c r="G32" i="13"/>
  <c r="H32" i="13"/>
  <c r="G31" i="13"/>
  <c r="H31" i="13"/>
  <c r="G30" i="13"/>
  <c r="H30" i="13"/>
  <c r="G29" i="13"/>
  <c r="H29" i="13"/>
  <c r="G28" i="13"/>
  <c r="H28" i="13"/>
  <c r="G27" i="13"/>
  <c r="H27" i="13"/>
  <c r="G26" i="13"/>
  <c r="H26" i="13"/>
  <c r="G25" i="13"/>
  <c r="H25" i="13"/>
  <c r="G24" i="13"/>
  <c r="H24" i="13"/>
  <c r="G23" i="13"/>
  <c r="H23" i="13"/>
  <c r="G22" i="13"/>
  <c r="H22" i="13"/>
  <c r="G21" i="13"/>
  <c r="H21" i="13"/>
  <c r="G20" i="13"/>
  <c r="H20" i="13"/>
  <c r="G19" i="13"/>
  <c r="H19" i="13"/>
  <c r="G18" i="13"/>
  <c r="H18" i="13"/>
  <c r="G17" i="13"/>
  <c r="H17" i="13"/>
  <c r="G16" i="13"/>
  <c r="H16" i="13"/>
  <c r="G15" i="13"/>
  <c r="H15" i="13"/>
  <c r="G60" i="12"/>
  <c r="H60" i="12"/>
  <c r="G59" i="12"/>
  <c r="H59" i="12"/>
  <c r="G58" i="12"/>
  <c r="H58" i="12"/>
  <c r="G57" i="12"/>
  <c r="H57" i="12"/>
  <c r="G56" i="12"/>
  <c r="H56" i="12"/>
  <c r="G55" i="12"/>
  <c r="H55" i="12"/>
  <c r="G54" i="12"/>
  <c r="H54" i="12"/>
  <c r="G53" i="12"/>
  <c r="H53" i="12"/>
  <c r="G52" i="12"/>
  <c r="H52" i="12"/>
  <c r="G51" i="12"/>
  <c r="H51" i="12"/>
  <c r="G50" i="12"/>
  <c r="H50" i="12"/>
  <c r="G49" i="12"/>
  <c r="H49" i="12"/>
  <c r="G48" i="12"/>
  <c r="H48" i="12"/>
  <c r="G47" i="12"/>
  <c r="H47" i="12"/>
  <c r="G46" i="12"/>
  <c r="H46" i="12"/>
  <c r="G45" i="12"/>
  <c r="H45" i="12"/>
  <c r="G44" i="12"/>
  <c r="H44" i="12"/>
  <c r="G43" i="12"/>
  <c r="H43" i="12"/>
  <c r="G42" i="12"/>
  <c r="H42" i="12"/>
  <c r="G41" i="12"/>
  <c r="H41" i="12"/>
  <c r="G40" i="12"/>
  <c r="H40" i="12"/>
  <c r="G39" i="12"/>
  <c r="H39" i="12"/>
  <c r="G38" i="12"/>
  <c r="H38" i="12"/>
  <c r="G37" i="12"/>
  <c r="H37" i="12"/>
  <c r="G36" i="12"/>
  <c r="H36" i="12"/>
  <c r="G35" i="12"/>
  <c r="H35" i="12"/>
  <c r="G34" i="12"/>
  <c r="H34" i="12"/>
  <c r="G33" i="12"/>
  <c r="H33" i="12"/>
  <c r="G32" i="12"/>
  <c r="H32" i="12"/>
  <c r="G31" i="12"/>
  <c r="H31" i="12"/>
  <c r="G30" i="12"/>
  <c r="H30" i="12"/>
  <c r="G29" i="12"/>
  <c r="H29" i="12"/>
  <c r="G28" i="12"/>
  <c r="H28" i="12"/>
  <c r="G27" i="12"/>
  <c r="H27" i="12"/>
  <c r="G26" i="12"/>
  <c r="H26" i="12"/>
  <c r="G25" i="12"/>
  <c r="H25" i="12"/>
  <c r="G24" i="12"/>
  <c r="H24" i="12"/>
  <c r="G23" i="12"/>
  <c r="H23" i="12"/>
  <c r="G22" i="12"/>
  <c r="H22" i="12"/>
  <c r="G21" i="12"/>
  <c r="H21" i="12"/>
  <c r="G20" i="12"/>
  <c r="H20" i="12"/>
  <c r="G19" i="12"/>
  <c r="H19" i="12"/>
  <c r="G18" i="12"/>
  <c r="H18" i="12"/>
  <c r="G17" i="12"/>
  <c r="H17" i="12"/>
  <c r="G16" i="12"/>
  <c r="H16" i="12"/>
  <c r="G15" i="12"/>
  <c r="H15" i="12"/>
  <c r="G27" i="5"/>
  <c r="H27" i="5"/>
  <c r="G30" i="5"/>
  <c r="H30" i="5"/>
  <c r="G60" i="7"/>
  <c r="H60" i="7"/>
  <c r="G59" i="7"/>
  <c r="H59" i="7"/>
  <c r="G58" i="7"/>
  <c r="H58" i="7"/>
  <c r="G57" i="7"/>
  <c r="H57" i="7"/>
  <c r="G56" i="7"/>
  <c r="H56" i="7"/>
  <c r="G55" i="7"/>
  <c r="H55" i="7"/>
  <c r="G54" i="7"/>
  <c r="H54" i="7"/>
  <c r="G53" i="7"/>
  <c r="H53" i="7"/>
  <c r="G52" i="7"/>
  <c r="H52" i="7"/>
  <c r="G51" i="7"/>
  <c r="H51" i="7"/>
  <c r="G50" i="7"/>
  <c r="H50" i="7"/>
  <c r="G49" i="7"/>
  <c r="H49" i="7"/>
  <c r="G48" i="7"/>
  <c r="H48" i="7"/>
  <c r="G47" i="7"/>
  <c r="H47" i="7"/>
  <c r="G46" i="7"/>
  <c r="H46" i="7"/>
  <c r="G45" i="7"/>
  <c r="H45" i="7"/>
  <c r="G44" i="7"/>
  <c r="H44" i="7"/>
  <c r="G43" i="7"/>
  <c r="H43" i="7"/>
  <c r="G42" i="7"/>
  <c r="H42" i="7"/>
  <c r="G41" i="7"/>
  <c r="H41" i="7"/>
  <c r="G40" i="7"/>
  <c r="H40" i="7"/>
  <c r="G39" i="7"/>
  <c r="H39" i="7"/>
  <c r="G38" i="7"/>
  <c r="H38" i="7"/>
  <c r="G37" i="7"/>
  <c r="H37" i="7"/>
  <c r="G36" i="7"/>
  <c r="H36" i="7"/>
  <c r="G35" i="7"/>
  <c r="H35" i="7"/>
  <c r="G34" i="7"/>
  <c r="H34" i="7"/>
  <c r="G33" i="7"/>
  <c r="H33" i="7"/>
  <c r="G32" i="7"/>
  <c r="H32" i="7"/>
  <c r="G31" i="7"/>
  <c r="H31" i="7"/>
  <c r="G30" i="7"/>
  <c r="H30" i="7"/>
  <c r="G29" i="7"/>
  <c r="H29" i="7"/>
  <c r="G28" i="7"/>
  <c r="H28" i="7"/>
  <c r="G27" i="7"/>
  <c r="H27" i="7"/>
  <c r="G26" i="7"/>
  <c r="H26" i="7"/>
  <c r="G25" i="7"/>
  <c r="H25" i="7"/>
  <c r="G24" i="7"/>
  <c r="H24" i="7"/>
  <c r="G23" i="7"/>
  <c r="H23" i="7"/>
  <c r="G22" i="7"/>
  <c r="H22" i="7"/>
  <c r="G21" i="7"/>
  <c r="H21" i="7"/>
  <c r="G20" i="7"/>
  <c r="H20" i="7"/>
  <c r="G19" i="7"/>
  <c r="H19" i="7"/>
  <c r="G18" i="7"/>
  <c r="H18" i="7"/>
  <c r="G17" i="7"/>
  <c r="H17" i="7"/>
  <c r="G16" i="7"/>
  <c r="H16" i="7"/>
  <c r="G15" i="7"/>
  <c r="H15" i="7"/>
  <c r="G59" i="6"/>
  <c r="H59" i="6"/>
  <c r="G58" i="6"/>
  <c r="H58" i="6"/>
  <c r="G57" i="6"/>
  <c r="H57" i="6"/>
  <c r="G56" i="6"/>
  <c r="H56" i="6"/>
  <c r="G55" i="6"/>
  <c r="H55" i="6"/>
  <c r="G54" i="6"/>
  <c r="H54" i="6"/>
  <c r="G53" i="6"/>
  <c r="H53" i="6"/>
  <c r="G52" i="6"/>
  <c r="H52" i="6"/>
  <c r="G51" i="6"/>
  <c r="H51" i="6"/>
  <c r="G50" i="6"/>
  <c r="H50" i="6"/>
  <c r="G49" i="6"/>
  <c r="H49" i="6"/>
  <c r="H48" i="6"/>
  <c r="G47" i="6"/>
  <c r="H47" i="6"/>
  <c r="G46" i="6"/>
  <c r="H46" i="6"/>
  <c r="G45" i="6"/>
  <c r="H45" i="6"/>
  <c r="G44" i="6"/>
  <c r="H44" i="6"/>
  <c r="G43" i="6"/>
  <c r="H43" i="6"/>
  <c r="G42" i="6"/>
  <c r="H42" i="6"/>
  <c r="G41" i="6"/>
  <c r="H41" i="6"/>
  <c r="G40" i="6"/>
  <c r="H40" i="6"/>
  <c r="G39" i="6"/>
  <c r="H39" i="6"/>
  <c r="G38" i="6"/>
  <c r="H38" i="6"/>
  <c r="G37" i="6"/>
  <c r="H37" i="6"/>
  <c r="G36" i="6"/>
  <c r="H36" i="6"/>
  <c r="G35" i="6"/>
  <c r="H35" i="6"/>
  <c r="G34" i="6"/>
  <c r="H34" i="6"/>
  <c r="G33" i="6"/>
  <c r="H33" i="6"/>
  <c r="G32" i="6"/>
  <c r="H32" i="6"/>
  <c r="G31" i="6"/>
  <c r="H31" i="6"/>
  <c r="G30" i="6"/>
  <c r="H30" i="6"/>
  <c r="G29" i="6"/>
  <c r="H29" i="6"/>
  <c r="G28" i="6"/>
  <c r="H28" i="6"/>
  <c r="G27" i="6"/>
  <c r="H27" i="6"/>
  <c r="G26" i="6"/>
  <c r="H26" i="6"/>
  <c r="G25" i="6"/>
  <c r="H25" i="6"/>
  <c r="G24" i="6"/>
  <c r="H24" i="6"/>
  <c r="G23" i="6"/>
  <c r="H23" i="6"/>
  <c r="G22" i="6"/>
  <c r="H22" i="6"/>
  <c r="G21" i="6"/>
  <c r="H21" i="6"/>
  <c r="G20" i="6"/>
  <c r="H20" i="6"/>
  <c r="G19" i="6"/>
  <c r="H19" i="6"/>
  <c r="G18" i="6"/>
  <c r="H18" i="6"/>
  <c r="G17" i="6"/>
  <c r="H17" i="6"/>
  <c r="G16" i="6"/>
  <c r="H16" i="6"/>
  <c r="G15" i="6"/>
  <c r="H15" i="6"/>
  <c r="G60" i="5"/>
  <c r="H60" i="5"/>
  <c r="G59" i="5"/>
  <c r="H59" i="5"/>
  <c r="G58" i="5"/>
  <c r="H58" i="5"/>
  <c r="G57" i="5"/>
  <c r="H57" i="5"/>
  <c r="G56" i="5"/>
  <c r="H56" i="5"/>
  <c r="G55" i="5"/>
  <c r="H55" i="5"/>
  <c r="G54" i="5"/>
  <c r="H54" i="5"/>
  <c r="G53" i="5"/>
  <c r="H53" i="5"/>
  <c r="G52" i="5"/>
  <c r="H52" i="5"/>
  <c r="G51" i="5"/>
  <c r="H51" i="5"/>
  <c r="G50" i="5"/>
  <c r="H50" i="5"/>
  <c r="G49" i="5"/>
  <c r="H49" i="5"/>
  <c r="G48" i="5"/>
  <c r="H48" i="5"/>
  <c r="G47" i="5"/>
  <c r="H47" i="5"/>
  <c r="G46" i="5"/>
  <c r="H46" i="5"/>
  <c r="G45" i="5"/>
  <c r="H45" i="5"/>
  <c r="G44" i="5"/>
  <c r="H44" i="5"/>
  <c r="G43" i="5"/>
  <c r="H43" i="5"/>
  <c r="G42" i="5"/>
  <c r="H42" i="5"/>
  <c r="G41" i="5"/>
  <c r="H41" i="5"/>
  <c r="G40" i="5"/>
  <c r="H40" i="5"/>
  <c r="G39" i="5"/>
  <c r="H39" i="5"/>
  <c r="G38" i="5"/>
  <c r="H38" i="5"/>
  <c r="G37" i="5"/>
  <c r="H37" i="5"/>
  <c r="G36" i="5"/>
  <c r="H36" i="5"/>
  <c r="G35" i="5"/>
  <c r="H35" i="5"/>
  <c r="G34" i="5"/>
  <c r="H34" i="5"/>
  <c r="G33" i="5"/>
  <c r="H33" i="5"/>
  <c r="G32" i="5"/>
  <c r="H32" i="5"/>
  <c r="G31" i="5"/>
  <c r="H31" i="5"/>
  <c r="G29" i="5"/>
  <c r="H29" i="5"/>
  <c r="G28" i="5"/>
  <c r="H28" i="5"/>
  <c r="G26" i="5"/>
  <c r="H26" i="5"/>
  <c r="G25" i="5"/>
  <c r="H25" i="5"/>
  <c r="G24" i="5"/>
  <c r="H24" i="5"/>
  <c r="G22" i="5"/>
  <c r="H22" i="5"/>
  <c r="G21" i="5"/>
  <c r="H21" i="5"/>
  <c r="G20" i="5"/>
  <c r="H20" i="5"/>
  <c r="G19" i="5"/>
  <c r="H19" i="5"/>
  <c r="G18" i="5"/>
  <c r="H18" i="5"/>
  <c r="G17" i="5"/>
  <c r="H17" i="5"/>
  <c r="G16" i="5"/>
  <c r="H16" i="5"/>
  <c r="G15" i="5"/>
  <c r="H15" i="5"/>
</calcChain>
</file>

<file path=xl/sharedStrings.xml><?xml version="1.0" encoding="utf-8"?>
<sst xmlns="http://schemas.openxmlformats.org/spreadsheetml/2006/main" count="1251" uniqueCount="845">
  <si>
    <t>TRƯỜNG ĐH TÀI NGUYÊN VÀ MÔI TRƯỜNG</t>
  </si>
  <si>
    <t>CỘNG HÒA XÃ HỘI CHỦ NGHĨA VIỆT NAM</t>
  </si>
  <si>
    <t xml:space="preserve">     TP. HỒ CHÍ MINH</t>
  </si>
  <si>
    <t>Độc lập - Tự do - Hạnh phúc</t>
  </si>
  <si>
    <t xml:space="preserve"> KHOA LÝ LUẬN CHÍNH TRỊ</t>
  </si>
  <si>
    <t>BẢNG ĐIỂM HỌC PHẦN</t>
  </si>
  <si>
    <t xml:space="preserve">HỌC PHẦN: </t>
  </si>
  <si>
    <t>PHÁP LUẬT ĐẠI CƯƠNG</t>
  </si>
  <si>
    <t>SỐ TÍN CHỈ: 2</t>
  </si>
  <si>
    <t>LỚP: 06QLTN1</t>
  </si>
  <si>
    <t>HỌC KỲ: I</t>
  </si>
  <si>
    <t>GVGD: ThS. Đặng Hoàng Vũ</t>
  </si>
  <si>
    <t>NĂM HỌC: 2017 - 2018</t>
  </si>
  <si>
    <t>STT</t>
  </si>
  <si>
    <t>MASV</t>
  </si>
  <si>
    <t>HỌ VÀ</t>
  </si>
  <si>
    <t>TÊN</t>
  </si>
  <si>
    <t xml:space="preserve">Điểm quá trình </t>
  </si>
  <si>
    <t xml:space="preserve">Điểm thi kết thúc học phần </t>
  </si>
  <si>
    <t>ĐIỂM HỌC PHẦN 
(Hệ 10)</t>
  </si>
  <si>
    <t>ĐIỂM HỌC PHẦN CHỮ</t>
  </si>
  <si>
    <t>GHI CHÚ</t>
  </si>
  <si>
    <t>650120001</t>
  </si>
  <si>
    <t>Lê Thị</t>
  </si>
  <si>
    <t>An</t>
  </si>
  <si>
    <t>650120002</t>
  </si>
  <si>
    <t>Nguyễn Thị Phương</t>
  </si>
  <si>
    <t>Anh</t>
  </si>
  <si>
    <t>650120003</t>
  </si>
  <si>
    <t>Phạm Thiên</t>
  </si>
  <si>
    <t>Bảo</t>
  </si>
  <si>
    <t>650120004</t>
  </si>
  <si>
    <t xml:space="preserve">Nguyễn Văn </t>
  </si>
  <si>
    <t>Chí</t>
  </si>
  <si>
    <t>650120007</t>
  </si>
  <si>
    <t>Bá Hoàng</t>
  </si>
  <si>
    <t>Diệu</t>
  </si>
  <si>
    <t>650120008</t>
  </si>
  <si>
    <t>Lê Thị Mỹ</t>
  </si>
  <si>
    <t>Dung</t>
  </si>
  <si>
    <t>650120009</t>
  </si>
  <si>
    <t>Lê Võ Mai</t>
  </si>
  <si>
    <t>Duyên</t>
  </si>
  <si>
    <t>650120005</t>
  </si>
  <si>
    <t>Trần Quang</t>
  </si>
  <si>
    <t>Đại</t>
  </si>
  <si>
    <t>650120006</t>
  </si>
  <si>
    <t>Nguyễn Hữu</t>
  </si>
  <si>
    <t>Đạt</t>
  </si>
  <si>
    <t>650120011</t>
  </si>
  <si>
    <t xml:space="preserve">Mai Thị Ngọc </t>
  </si>
  <si>
    <t>Hạnh</t>
  </si>
  <si>
    <t>650120010</t>
  </si>
  <si>
    <t>Nguyễn Thị Thùy</t>
  </si>
  <si>
    <t>Hân</t>
  </si>
  <si>
    <t>650120012</t>
  </si>
  <si>
    <t>Huỳnh Thế</t>
  </si>
  <si>
    <t>Hiển</t>
  </si>
  <si>
    <t>650120013</t>
  </si>
  <si>
    <t>Lê Trung</t>
  </si>
  <si>
    <t>Hiếu</t>
  </si>
  <si>
    <t>650120014</t>
  </si>
  <si>
    <t>Lê Phú</t>
  </si>
  <si>
    <t>Hữu</t>
  </si>
  <si>
    <t>650120015</t>
  </si>
  <si>
    <t>Trần Trọng Đăng</t>
  </si>
  <si>
    <t>Khoa</t>
  </si>
  <si>
    <t>650120016</t>
  </si>
  <si>
    <t>Nguyễn</t>
  </si>
  <si>
    <t>Kim</t>
  </si>
  <si>
    <t>650120017</t>
  </si>
  <si>
    <t>Huỳnh Thị Ngọc</t>
  </si>
  <si>
    <t>Lan</t>
  </si>
  <si>
    <t>650120018</t>
  </si>
  <si>
    <t>Nguyễn Trần Mỹ</t>
  </si>
  <si>
    <t>Lệ</t>
  </si>
  <si>
    <t>650120019</t>
  </si>
  <si>
    <t>Long</t>
  </si>
  <si>
    <t>650120020</t>
  </si>
  <si>
    <t xml:space="preserve">Nguyễn Thị Diễm </t>
  </si>
  <si>
    <t>Mi</t>
  </si>
  <si>
    <t>650120021</t>
  </si>
  <si>
    <t>Lâm Đỗ Quang</t>
  </si>
  <si>
    <t>Minh</t>
  </si>
  <si>
    <t>650120022</t>
  </si>
  <si>
    <t>Huỳnh Việt</t>
  </si>
  <si>
    <t>Nam</t>
  </si>
  <si>
    <t>650120023</t>
  </si>
  <si>
    <t>Trần Thị Thanh</t>
  </si>
  <si>
    <t>Ngân</t>
  </si>
  <si>
    <t>650120025</t>
  </si>
  <si>
    <t>Bùi Thị</t>
  </si>
  <si>
    <t>Ngọc</t>
  </si>
  <si>
    <t>650120024</t>
  </si>
  <si>
    <t>Phạm Lê Tú</t>
  </si>
  <si>
    <t>650120026</t>
  </si>
  <si>
    <t>Trần Minh</t>
  </si>
  <si>
    <t>650120027</t>
  </si>
  <si>
    <t>Nguyễn Ngọc</t>
  </si>
  <si>
    <t>Nhi</t>
  </si>
  <si>
    <t>650120028</t>
  </si>
  <si>
    <t>Nguyễn Thị Thanh</t>
  </si>
  <si>
    <t>650120266</t>
  </si>
  <si>
    <t xml:space="preserve">Nguyễn Thị Yến </t>
  </si>
  <si>
    <t>650120030</t>
  </si>
  <si>
    <t>Huỳnh Thị Hoài</t>
  </si>
  <si>
    <t>Như</t>
  </si>
  <si>
    <t>650120029</t>
  </si>
  <si>
    <t>Phan Thanh Quỳnh</t>
  </si>
  <si>
    <t>650120031</t>
  </si>
  <si>
    <t>Trần Tỷ</t>
  </si>
  <si>
    <t>Phú</t>
  </si>
  <si>
    <t>650120032</t>
  </si>
  <si>
    <t>Lê Minh</t>
  </si>
  <si>
    <t>Phương</t>
  </si>
  <si>
    <t>650120033</t>
  </si>
  <si>
    <t>Đặng Thị Tố</t>
  </si>
  <si>
    <t>Quyên</t>
  </si>
  <si>
    <t>650120034</t>
  </si>
  <si>
    <t>Phạm Văn</t>
  </si>
  <si>
    <t>Sang</t>
  </si>
  <si>
    <t>650120035</t>
  </si>
  <si>
    <t>Văn Minh</t>
  </si>
  <si>
    <t>Tấn</t>
  </si>
  <si>
    <t>Phan Nguyễn Nhật</t>
  </si>
  <si>
    <t>Thanh</t>
  </si>
  <si>
    <t>650120037</t>
  </si>
  <si>
    <t>Lê Tuấn</t>
  </si>
  <si>
    <t>Thành</t>
  </si>
  <si>
    <t>650120038</t>
  </si>
  <si>
    <t>Lê Thị Thu</t>
  </si>
  <si>
    <t>Thảo</t>
  </si>
  <si>
    <t>650120039</t>
  </si>
  <si>
    <t>Lê Quốc</t>
  </si>
  <si>
    <t>Thịnh</t>
  </si>
  <si>
    <t>650120040</t>
  </si>
  <si>
    <t>Quách Xuân</t>
  </si>
  <si>
    <t>Thu</t>
  </si>
  <si>
    <t>650120043</t>
  </si>
  <si>
    <t>Thủy</t>
  </si>
  <si>
    <t>650120041</t>
  </si>
  <si>
    <t>Nguyễn Phan Anh</t>
  </si>
  <si>
    <t>Thư</t>
  </si>
  <si>
    <t>650120042</t>
  </si>
  <si>
    <t>Huỳnh Thị</t>
  </si>
  <si>
    <t>Thương</t>
  </si>
  <si>
    <t>650120044</t>
  </si>
  <si>
    <t>Lê Thị Lệ</t>
  </si>
  <si>
    <t>Tình</t>
  </si>
  <si>
    <t>650120045</t>
  </si>
  <si>
    <t>Huỳnh Kiều</t>
  </si>
  <si>
    <t>Trang</t>
  </si>
  <si>
    <t>650120046</t>
  </si>
  <si>
    <t>Phan Thị Thanh</t>
  </si>
  <si>
    <t>Trúc</t>
  </si>
  <si>
    <t>650120047</t>
  </si>
  <si>
    <t>Lê Tạ Anh</t>
  </si>
  <si>
    <t>Tuấn</t>
  </si>
  <si>
    <t>650120048</t>
  </si>
  <si>
    <t>Trần Khánh</t>
  </si>
  <si>
    <t>Tùng</t>
  </si>
  <si>
    <t>650120049</t>
  </si>
  <si>
    <t>Tường</t>
  </si>
  <si>
    <t>650120050</t>
  </si>
  <si>
    <t>Võ Phương</t>
  </si>
  <si>
    <t>Uyên</t>
  </si>
  <si>
    <t>650120052</t>
  </si>
  <si>
    <t>Lương Nguyễn Uyên</t>
  </si>
  <si>
    <t>Vy</t>
  </si>
  <si>
    <t>650120053</t>
  </si>
  <si>
    <t>Nguyễn Ngọc Thiệu</t>
  </si>
  <si>
    <t>TP. Hồ Chí Minh, ngày        tháng       năm 2017</t>
  </si>
  <si>
    <t>Trưởng bộ môn</t>
  </si>
  <si>
    <t>GV giảng dạy</t>
  </si>
  <si>
    <t>TS. Trần Thị Ngọc Hoa</t>
  </si>
  <si>
    <t>ThS. Đặng Hoàng Vũ</t>
  </si>
  <si>
    <t>LỚP: 06QLTN2</t>
  </si>
  <si>
    <t>650120054</t>
  </si>
  <si>
    <t>Lâm Minh</t>
  </si>
  <si>
    <t>650120055</t>
  </si>
  <si>
    <t>Võ Thành</t>
  </si>
  <si>
    <t>650120056</t>
  </si>
  <si>
    <t>Nguyễn Quang</t>
  </si>
  <si>
    <t>Án</t>
  </si>
  <si>
    <t>650120057</t>
  </si>
  <si>
    <t>Nguyễn Vũ Hoàng</t>
  </si>
  <si>
    <t>650120058</t>
  </si>
  <si>
    <t>Đặng Thái</t>
  </si>
  <si>
    <t>650120106</t>
  </si>
  <si>
    <t xml:space="preserve">Lê Thị Kim </t>
  </si>
  <si>
    <t>Chi</t>
  </si>
  <si>
    <t>650120059</t>
  </si>
  <si>
    <t>Nguyễn Xuân</t>
  </si>
  <si>
    <t>Chuẩn</t>
  </si>
  <si>
    <t>650120060</t>
  </si>
  <si>
    <t>Vương Thái</t>
  </si>
  <si>
    <t>Danh</t>
  </si>
  <si>
    <t>650120061</t>
  </si>
  <si>
    <t>Hồ Thị</t>
  </si>
  <si>
    <t>Diễm</t>
  </si>
  <si>
    <t>650120063</t>
  </si>
  <si>
    <t>Nguyễn Bình Lê</t>
  </si>
  <si>
    <t>Duy</t>
  </si>
  <si>
    <t>650120064</t>
  </si>
  <si>
    <t>Đặng Thị Mỹ</t>
  </si>
  <si>
    <t>650120062</t>
  </si>
  <si>
    <t>Phạm Thanh</t>
  </si>
  <si>
    <t>Điền</t>
  </si>
  <si>
    <t>650120065</t>
  </si>
  <si>
    <t>Tô Huệ</t>
  </si>
  <si>
    <t>650120066</t>
  </si>
  <si>
    <t>Trần Thị Mỹ</t>
  </si>
  <si>
    <t>Hoa</t>
  </si>
  <si>
    <t>650120067</t>
  </si>
  <si>
    <t>Đào Huỳnh Đăng</t>
  </si>
  <si>
    <t>Huy</t>
  </si>
  <si>
    <t>650120068</t>
  </si>
  <si>
    <t>Lý Minh</t>
  </si>
  <si>
    <t>650120069</t>
  </si>
  <si>
    <t>Nguyễn Ngọc Quế</t>
  </si>
  <si>
    <t>Lam</t>
  </si>
  <si>
    <t>650120070</t>
  </si>
  <si>
    <t>Nguyễn Tấn</t>
  </si>
  <si>
    <t>Liêm</t>
  </si>
  <si>
    <t>650120071</t>
  </si>
  <si>
    <t>Nguyễn Thanh</t>
  </si>
  <si>
    <t>Luân</t>
  </si>
  <si>
    <t>650120072</t>
  </si>
  <si>
    <t>Lê Thị Trà</t>
  </si>
  <si>
    <t>My</t>
  </si>
  <si>
    <t>650120073</t>
  </si>
  <si>
    <t>Năng</t>
  </si>
  <si>
    <t>650120074</t>
  </si>
  <si>
    <t>Nguyễn Hoài</t>
  </si>
  <si>
    <t>650120075</t>
  </si>
  <si>
    <t>Nguyễn Bích</t>
  </si>
  <si>
    <t>650120076</t>
  </si>
  <si>
    <t xml:space="preserve">Hồ Thảo </t>
  </si>
  <si>
    <t>Nguyên</t>
  </si>
  <si>
    <t>650120077</t>
  </si>
  <si>
    <t>Nguyễn Trọng</t>
  </si>
  <si>
    <t>Nhân</t>
  </si>
  <si>
    <t>650120078</t>
  </si>
  <si>
    <t>Lý Phan Hiếu</t>
  </si>
  <si>
    <t>650120079</t>
  </si>
  <si>
    <t>Mạch San</t>
  </si>
  <si>
    <t>650120080</t>
  </si>
  <si>
    <t>Hồ Thị Huỳnh</t>
  </si>
  <si>
    <t>650120081</t>
  </si>
  <si>
    <t>Trần Thị Quế</t>
  </si>
  <si>
    <t>650120082</t>
  </si>
  <si>
    <t>Võ Hồng</t>
  </si>
  <si>
    <t>Phúc</t>
  </si>
  <si>
    <t>650120083</t>
  </si>
  <si>
    <t>Lê Thiện Vĩnh</t>
  </si>
  <si>
    <t>Quân</t>
  </si>
  <si>
    <t>650120084</t>
  </si>
  <si>
    <t>Nguyễn Thế</t>
  </si>
  <si>
    <t>Quyền</t>
  </si>
  <si>
    <t>650120085</t>
  </si>
  <si>
    <t>Phạm Mi</t>
  </si>
  <si>
    <t>Sil</t>
  </si>
  <si>
    <t>650120087</t>
  </si>
  <si>
    <t>Nguyễn Ngọc Lan</t>
  </si>
  <si>
    <t>650120088</t>
  </si>
  <si>
    <t>Đinh Hoàn</t>
  </si>
  <si>
    <t>650120089</t>
  </si>
  <si>
    <t>650120086</t>
  </si>
  <si>
    <t>Phạm Thị Hồng</t>
  </si>
  <si>
    <t>Thắm</t>
  </si>
  <si>
    <t>650120090</t>
  </si>
  <si>
    <t>Nguyễn Đức</t>
  </si>
  <si>
    <t>Thiện</t>
  </si>
  <si>
    <t>650120091</t>
  </si>
  <si>
    <t>Lê Tiến</t>
  </si>
  <si>
    <t>650120092</t>
  </si>
  <si>
    <t>Trần Hà</t>
  </si>
  <si>
    <t>650120093</t>
  </si>
  <si>
    <t>Đặng Hiền</t>
  </si>
  <si>
    <t>650120094</t>
  </si>
  <si>
    <t>Phạm Ngọc Huỳnh</t>
  </si>
  <si>
    <t>650120096</t>
  </si>
  <si>
    <t>Nghiêm Thị Thảo</t>
  </si>
  <si>
    <t>650120095</t>
  </si>
  <si>
    <t>Võ Thị Bích</t>
  </si>
  <si>
    <t>Trâm</t>
  </si>
  <si>
    <t>650120097</t>
  </si>
  <si>
    <t>Trần Thiện</t>
  </si>
  <si>
    <t>Trí</t>
  </si>
  <si>
    <t>650120098</t>
  </si>
  <si>
    <t>Hồ Thy</t>
  </si>
  <si>
    <t>650120099</t>
  </si>
  <si>
    <t>Nguyễn Kha</t>
  </si>
  <si>
    <t>650120100</t>
  </si>
  <si>
    <t>Tuyên</t>
  </si>
  <si>
    <t>650120101</t>
  </si>
  <si>
    <t>Nguyễn Ngọc Thu</t>
  </si>
  <si>
    <t>Vân</t>
  </si>
  <si>
    <t>650120102</t>
  </si>
  <si>
    <t>Trần Lê</t>
  </si>
  <si>
    <t>Vinh</t>
  </si>
  <si>
    <t>650120103</t>
  </si>
  <si>
    <t>Đỗ Thu</t>
  </si>
  <si>
    <t>Xuân</t>
  </si>
  <si>
    <t>650120104</t>
  </si>
  <si>
    <t>Nguyễn Thị</t>
  </si>
  <si>
    <t>650120105</t>
  </si>
  <si>
    <t xml:space="preserve">Nguyễn Thị Kim </t>
  </si>
  <si>
    <t>Yến</t>
  </si>
  <si>
    <t>LỚP: 06QLTN3</t>
  </si>
  <si>
    <t>650120107</t>
  </si>
  <si>
    <t>Đặng Trọng Hoàng</t>
  </si>
  <si>
    <t>650120109</t>
  </si>
  <si>
    <t>Đinh Thị Kim</t>
  </si>
  <si>
    <t>650120108</t>
  </si>
  <si>
    <t>Trần Thị Vân Lan</t>
  </si>
  <si>
    <t>650120110</t>
  </si>
  <si>
    <t>Trần Trang Tuấn</t>
  </si>
  <si>
    <t>Bửu</t>
  </si>
  <si>
    <t>650120113</t>
  </si>
  <si>
    <t>Nông Văn</t>
  </si>
  <si>
    <t>650120111</t>
  </si>
  <si>
    <t>Hà Anh</t>
  </si>
  <si>
    <t>Đào</t>
  </si>
  <si>
    <t>650120112</t>
  </si>
  <si>
    <t>Võ Hữu</t>
  </si>
  <si>
    <t>Đức</t>
  </si>
  <si>
    <t>650120114</t>
  </si>
  <si>
    <t>Nguyễn Trường</t>
  </si>
  <si>
    <t>Giang</t>
  </si>
  <si>
    <t>650120115</t>
  </si>
  <si>
    <t>650120116</t>
  </si>
  <si>
    <t>Lưu Trần Công</t>
  </si>
  <si>
    <t>Hùng</t>
  </si>
  <si>
    <t>650120117</t>
  </si>
  <si>
    <t>Võ Thị Ngọc</t>
  </si>
  <si>
    <t>Huyền</t>
  </si>
  <si>
    <t>650120118</t>
  </si>
  <si>
    <t>Võ Hoàng</t>
  </si>
  <si>
    <t>Khương</t>
  </si>
  <si>
    <t>650120119</t>
  </si>
  <si>
    <t>Nguyễn Ngọc Duy</t>
  </si>
  <si>
    <t>Lâm</t>
  </si>
  <si>
    <t>650120120</t>
  </si>
  <si>
    <t>Nguyễn Ngọc Gia</t>
  </si>
  <si>
    <t>Linh</t>
  </si>
  <si>
    <t>650120121</t>
  </si>
  <si>
    <t xml:space="preserve">Dương Hoàng </t>
  </si>
  <si>
    <t>650120122</t>
  </si>
  <si>
    <t xml:space="preserve">Võ Hoàng Cửu </t>
  </si>
  <si>
    <t>650120123</t>
  </si>
  <si>
    <t>Trần Thanh Ly</t>
  </si>
  <si>
    <t>Ly</t>
  </si>
  <si>
    <t>650120124</t>
  </si>
  <si>
    <t>Phương Ngọc Tú</t>
  </si>
  <si>
    <t>650120125</t>
  </si>
  <si>
    <t>Lê Thị Hằng</t>
  </si>
  <si>
    <t>Nga</t>
  </si>
  <si>
    <t>650120126</t>
  </si>
  <si>
    <t>Đặng Thanh</t>
  </si>
  <si>
    <t>650120127</t>
  </si>
  <si>
    <t>Lê Phương</t>
  </si>
  <si>
    <t>Nghi</t>
  </si>
  <si>
    <t>650120128</t>
  </si>
  <si>
    <t>Hồ Thị Diểm</t>
  </si>
  <si>
    <t>650120129</t>
  </si>
  <si>
    <t>Cổ Hồng</t>
  </si>
  <si>
    <t>650120131</t>
  </si>
  <si>
    <t xml:space="preserve">Đặng Yến </t>
  </si>
  <si>
    <t>650120130</t>
  </si>
  <si>
    <t>Võ Thị Yến</t>
  </si>
  <si>
    <t>650120132</t>
  </si>
  <si>
    <t>Lê Thị Ngọc</t>
  </si>
  <si>
    <t>650120133</t>
  </si>
  <si>
    <t>Huỳnh Thị Hồng</t>
  </si>
  <si>
    <t>Phấn</t>
  </si>
  <si>
    <t>650120134</t>
  </si>
  <si>
    <t>Nguyễn Văn</t>
  </si>
  <si>
    <t>650120135</t>
  </si>
  <si>
    <t>Trần Thị Bích</t>
  </si>
  <si>
    <t>Phượng</t>
  </si>
  <si>
    <t>650120136</t>
  </si>
  <si>
    <t>Quỳ</t>
  </si>
  <si>
    <t>650120138</t>
  </si>
  <si>
    <t>Trần Hồng</t>
  </si>
  <si>
    <t>Sơn</t>
  </si>
  <si>
    <t>650120140</t>
  </si>
  <si>
    <t>Nguyễn Ngọc Minh</t>
  </si>
  <si>
    <t>650120141</t>
  </si>
  <si>
    <t>Võ Phước</t>
  </si>
  <si>
    <t>650120142</t>
  </si>
  <si>
    <t>Bùi Thị Thu</t>
  </si>
  <si>
    <t>650120143</t>
  </si>
  <si>
    <t>Võ Thị Phương</t>
  </si>
  <si>
    <t>650120139</t>
  </si>
  <si>
    <t>Nguyễn Thị Hồng</t>
  </si>
  <si>
    <t>650120144</t>
  </si>
  <si>
    <t>Nguyễn Trần Phước</t>
  </si>
  <si>
    <t>650120145</t>
  </si>
  <si>
    <t>Nguyễn Nguyệt</t>
  </si>
  <si>
    <t>650120148</t>
  </si>
  <si>
    <t>Nguyễn Anh Phương</t>
  </si>
  <si>
    <t>Thuyên</t>
  </si>
  <si>
    <t>650120146</t>
  </si>
  <si>
    <t>Huỳnh Thị Anh</t>
  </si>
  <si>
    <t>650120147</t>
  </si>
  <si>
    <t>Nguyễn Thị Minh</t>
  </si>
  <si>
    <t>Thi QTKD3</t>
  </si>
  <si>
    <t>650120149</t>
  </si>
  <si>
    <t>650120150</t>
  </si>
  <si>
    <t xml:space="preserve">Trần Thị Huyền </t>
  </si>
  <si>
    <t>Trân</t>
  </si>
  <si>
    <t>650120151</t>
  </si>
  <si>
    <t>Nguyễn Minh</t>
  </si>
  <si>
    <t>650120152</t>
  </si>
  <si>
    <t>Nguyễn Ngọc Thủy</t>
  </si>
  <si>
    <t>650120153</t>
  </si>
  <si>
    <t>Trang Tấn</t>
  </si>
  <si>
    <t>Truyền</t>
  </si>
  <si>
    <t>650120154</t>
  </si>
  <si>
    <t>Phan Huỳnh Minh</t>
  </si>
  <si>
    <t>650120155</t>
  </si>
  <si>
    <t>Tuyền</t>
  </si>
  <si>
    <t>650120156</t>
  </si>
  <si>
    <t>Võ Thuyết</t>
  </si>
  <si>
    <t>Văn</t>
  </si>
  <si>
    <t>650120265</t>
  </si>
  <si>
    <t>Đỗ Huỳnh Xuân</t>
  </si>
  <si>
    <t>Việt</t>
  </si>
  <si>
    <t>650120157</t>
  </si>
  <si>
    <t xml:space="preserve">Lê Hoàng </t>
  </si>
  <si>
    <t>Vũ</t>
  </si>
  <si>
    <t>650120158</t>
  </si>
  <si>
    <t>Vượng</t>
  </si>
  <si>
    <t>650120159</t>
  </si>
  <si>
    <t>Nguyễn Như</t>
  </si>
  <si>
    <t>Ý</t>
  </si>
  <si>
    <t>LỚP: 06QLTN4</t>
  </si>
  <si>
    <t>650120160</t>
  </si>
  <si>
    <t xml:space="preserve">Đặng Thị Thúy </t>
  </si>
  <si>
    <t>650120161</t>
  </si>
  <si>
    <t>Lê Bá Thúy</t>
  </si>
  <si>
    <t>650120162</t>
  </si>
  <si>
    <t>Trần Mai</t>
  </si>
  <si>
    <t>650120163</t>
  </si>
  <si>
    <t>Nguyễn Thị Kim</t>
  </si>
  <si>
    <t>Lê Dương Phương</t>
  </si>
  <si>
    <t>0650120166</t>
  </si>
  <si>
    <t>Bùi Quang</t>
  </si>
  <si>
    <t>0650120164</t>
  </si>
  <si>
    <t>Nguyễn Thành</t>
  </si>
  <si>
    <t>650120167</t>
  </si>
  <si>
    <t>Trần Lê Tiến</t>
  </si>
  <si>
    <t>Hải</t>
  </si>
  <si>
    <t>650120168</t>
  </si>
  <si>
    <t>Trần Văn</t>
  </si>
  <si>
    <t>Hiệp</t>
  </si>
  <si>
    <t>650120169</t>
  </si>
  <si>
    <t>Nguyễn Huỳnh Phi</t>
  </si>
  <si>
    <t>650120170</t>
  </si>
  <si>
    <t>Lâm Thị Thanh</t>
  </si>
  <si>
    <t>650120171</t>
  </si>
  <si>
    <t>Trần Đức</t>
  </si>
  <si>
    <t>Kiên</t>
  </si>
  <si>
    <t>650120172</t>
  </si>
  <si>
    <t>Nguyễn Quốc</t>
  </si>
  <si>
    <t>650120173</t>
  </si>
  <si>
    <t>Lê Hoàng</t>
  </si>
  <si>
    <t>650120174</t>
  </si>
  <si>
    <t xml:space="preserve">Nguyễn Thị Diệu </t>
  </si>
  <si>
    <t>650120175</t>
  </si>
  <si>
    <t>Phạm Tiến</t>
  </si>
  <si>
    <t>Lực</t>
  </si>
  <si>
    <t>650120176</t>
  </si>
  <si>
    <t>Cáp Văn</t>
  </si>
  <si>
    <t>Lý</t>
  </si>
  <si>
    <t>0650120177</t>
  </si>
  <si>
    <t>Lê Thị Hồng</t>
  </si>
  <si>
    <t>650120179</t>
  </si>
  <si>
    <t>Hồ Hữu</t>
  </si>
  <si>
    <t>Nghĩa</t>
  </si>
  <si>
    <t>650120180</t>
  </si>
  <si>
    <t>Thạch Thị Thảo</t>
  </si>
  <si>
    <t>650120181</t>
  </si>
  <si>
    <t>Lê Hồ Tuyết</t>
  </si>
  <si>
    <t xml:space="preserve">Trần Thị Khánh </t>
  </si>
  <si>
    <t>650120183</t>
  </si>
  <si>
    <t>Huỳnh Thị Cẩm</t>
  </si>
  <si>
    <t>Nhiên</t>
  </si>
  <si>
    <t>650120184</t>
  </si>
  <si>
    <t>Thân Thị Huỳnh</t>
  </si>
  <si>
    <t>650120185</t>
  </si>
  <si>
    <t>Nguyễn Thị Tuyết</t>
  </si>
  <si>
    <t>Oanh</t>
  </si>
  <si>
    <t>650120186</t>
  </si>
  <si>
    <t>Huỳnh Tấn</t>
  </si>
  <si>
    <t>Phát</t>
  </si>
  <si>
    <t>650120187</t>
  </si>
  <si>
    <t>Phụng</t>
  </si>
  <si>
    <t>650120188</t>
  </si>
  <si>
    <t>Trịnh Thị Tú</t>
  </si>
  <si>
    <t>650120189</t>
  </si>
  <si>
    <t>Trần Chu</t>
  </si>
  <si>
    <t>650120190</t>
  </si>
  <si>
    <t>Nguyễn Đức Hải</t>
  </si>
  <si>
    <t>650120191</t>
  </si>
  <si>
    <t>Phạm Tấn</t>
  </si>
  <si>
    <t>Tài</t>
  </si>
  <si>
    <t>650120193</t>
  </si>
  <si>
    <t>Nguyễn Ngọc Phương</t>
  </si>
  <si>
    <t>650120194</t>
  </si>
  <si>
    <t>Nguyễn Thu</t>
  </si>
  <si>
    <t>650120192</t>
  </si>
  <si>
    <t>Thắng</t>
  </si>
  <si>
    <t>650120195</t>
  </si>
  <si>
    <t>Lê Đình</t>
  </si>
  <si>
    <t>Thật</t>
  </si>
  <si>
    <t>650120196</t>
  </si>
  <si>
    <t>Huỳnh Thị Kim</t>
  </si>
  <si>
    <t>Thoa</t>
  </si>
  <si>
    <t>650120197</t>
  </si>
  <si>
    <t>Võ Thị Kiều</t>
  </si>
  <si>
    <t>650120199</t>
  </si>
  <si>
    <t>Lý Thu</t>
  </si>
  <si>
    <t>Thùy</t>
  </si>
  <si>
    <t>650120200</t>
  </si>
  <si>
    <t>Bùi Thị Hoàng</t>
  </si>
  <si>
    <t>650120198</t>
  </si>
  <si>
    <t>Nguyễn Trần Anh</t>
  </si>
  <si>
    <t>650120201</t>
  </si>
  <si>
    <t>Lê Thuỷ</t>
  </si>
  <si>
    <t>Tiên</t>
  </si>
  <si>
    <t>650120202</t>
  </si>
  <si>
    <t>Võ Minh</t>
  </si>
  <si>
    <t>650120203</t>
  </si>
  <si>
    <t>Nguyễn Hải</t>
  </si>
  <si>
    <t>Triều</t>
  </si>
  <si>
    <t>650120205</t>
  </si>
  <si>
    <t>Nguyễn Ngọc Thanh</t>
  </si>
  <si>
    <t>650120204</t>
  </si>
  <si>
    <t>Trần Kim</t>
  </si>
  <si>
    <t>650120206</t>
  </si>
  <si>
    <t>650120208</t>
  </si>
  <si>
    <t>Ngô Thị Diễm</t>
  </si>
  <si>
    <t>Tuyết</t>
  </si>
  <si>
    <t>650120207</t>
  </si>
  <si>
    <t>Quảng Thị Ánh</t>
  </si>
  <si>
    <t>650120209</t>
  </si>
  <si>
    <t>Trần Thị Mai</t>
  </si>
  <si>
    <t>650120210</t>
  </si>
  <si>
    <t>Vũ Ngọc Thùy</t>
  </si>
  <si>
    <t>Vi</t>
  </si>
  <si>
    <t>650120051</t>
  </si>
  <si>
    <t>Tô Quốc</t>
  </si>
  <si>
    <t>650120211</t>
  </si>
  <si>
    <t>Nguyễn Cao Kiều</t>
  </si>
  <si>
    <t>LỚP: 06QTKD3</t>
  </si>
  <si>
    <t>650090092</t>
  </si>
  <si>
    <t>Nguyễn Thị Thúy</t>
  </si>
  <si>
    <t>650090093</t>
  </si>
  <si>
    <t>Nguyễn Đỗ Tuấn</t>
  </si>
  <si>
    <t>650090094</t>
  </si>
  <si>
    <t>Nguyễn Hòa Huệ</t>
  </si>
  <si>
    <t>Chân</t>
  </si>
  <si>
    <t>650090095</t>
  </si>
  <si>
    <t>Cúc</t>
  </si>
  <si>
    <t>650090098</t>
  </si>
  <si>
    <t>650090096</t>
  </si>
  <si>
    <t>650090097</t>
  </si>
  <si>
    <t>650090100</t>
  </si>
  <si>
    <t>Ngô Thị Ngọc</t>
  </si>
  <si>
    <t>Hà</t>
  </si>
  <si>
    <t>650090099</t>
  </si>
  <si>
    <t>Võ Thanh</t>
  </si>
  <si>
    <t>650090102</t>
  </si>
  <si>
    <t>Lâm Thúy</t>
  </si>
  <si>
    <t>Hằng</t>
  </si>
  <si>
    <t>650090101</t>
  </si>
  <si>
    <t>Nguyễn Trương Hoàng</t>
  </si>
  <si>
    <t>650090103</t>
  </si>
  <si>
    <t>650090104</t>
  </si>
  <si>
    <t>Đặng Quốc</t>
  </si>
  <si>
    <t>Hoàng</t>
  </si>
  <si>
    <t>650090106</t>
  </si>
  <si>
    <t>Nguyễn Hồng Quang</t>
  </si>
  <si>
    <t>650090107</t>
  </si>
  <si>
    <t>Nguyễn Thị Hoàng</t>
  </si>
  <si>
    <t>Huyên</t>
  </si>
  <si>
    <t>650090105</t>
  </si>
  <si>
    <t>Huỳnh Thiên</t>
  </si>
  <si>
    <t>Hương</t>
  </si>
  <si>
    <t>650090108</t>
  </si>
  <si>
    <t>Đặng Trang Bảo</t>
  </si>
  <si>
    <t>650090109</t>
  </si>
  <si>
    <t>Vũ Thị Thanh</t>
  </si>
  <si>
    <t>Loan</t>
  </si>
  <si>
    <t>650090111</t>
  </si>
  <si>
    <t>Nguyễn Thị Ngọc</t>
  </si>
  <si>
    <t>Mai</t>
  </si>
  <si>
    <t>650090110</t>
  </si>
  <si>
    <t>650090112</t>
  </si>
  <si>
    <t>Trương Ngọc</t>
  </si>
  <si>
    <t>650090113</t>
  </si>
  <si>
    <t>Đinh Thị Tường</t>
  </si>
  <si>
    <t>650090114</t>
  </si>
  <si>
    <t>Đỗ Trần Bảo</t>
  </si>
  <si>
    <t>650090115</t>
  </si>
  <si>
    <t>650090116</t>
  </si>
  <si>
    <t>Văn Hiền</t>
  </si>
  <si>
    <t>650090117</t>
  </si>
  <si>
    <t>Lâm Nguyễn Quỳnh</t>
  </si>
  <si>
    <t>650090118</t>
  </si>
  <si>
    <t>Lý Hoài</t>
  </si>
  <si>
    <t>Phước</t>
  </si>
  <si>
    <t>650090119</t>
  </si>
  <si>
    <t>Nguyễn Phạm Như</t>
  </si>
  <si>
    <t>Quỳnh</t>
  </si>
  <si>
    <t>650090120</t>
  </si>
  <si>
    <t>Lê Ngọc</t>
  </si>
  <si>
    <t>650090121</t>
  </si>
  <si>
    <t>Trần Nhật</t>
  </si>
  <si>
    <t>650090122</t>
  </si>
  <si>
    <t>Nguyễn Lê Phương</t>
  </si>
  <si>
    <t>650090123</t>
  </si>
  <si>
    <t>650090124</t>
  </si>
  <si>
    <t>Phan Lê Văn Hà</t>
  </si>
  <si>
    <t>Thi</t>
  </si>
  <si>
    <t>650090125</t>
  </si>
  <si>
    <t>Huỳnh Thị Minh</t>
  </si>
  <si>
    <t>650090126</t>
  </si>
  <si>
    <t>Trần Đạm Hồng</t>
  </si>
  <si>
    <t>Thy</t>
  </si>
  <si>
    <t>650090127</t>
  </si>
  <si>
    <t>Ngô Bích Thủy</t>
  </si>
  <si>
    <t>650090128</t>
  </si>
  <si>
    <t>Nguyễn Thị Thủy</t>
  </si>
  <si>
    <t>650090129</t>
  </si>
  <si>
    <t>Đoàn Quốc</t>
  </si>
  <si>
    <t>Toàn</t>
  </si>
  <si>
    <t>650090130</t>
  </si>
  <si>
    <t>Nguyễn Mai</t>
  </si>
  <si>
    <t>Trinh</t>
  </si>
  <si>
    <t>650090131</t>
  </si>
  <si>
    <t>Mai Lê</t>
  </si>
  <si>
    <t>650090132</t>
  </si>
  <si>
    <t>Nguyễn Thị Bích</t>
  </si>
  <si>
    <t>650090134</t>
  </si>
  <si>
    <t>Lâm Dụng Thu</t>
  </si>
  <si>
    <t>650090133</t>
  </si>
  <si>
    <t>Nguyễn Phương</t>
  </si>
  <si>
    <t>650090135</t>
  </si>
  <si>
    <t>650090136</t>
  </si>
  <si>
    <t>LỚP: 06QLBĐ</t>
  </si>
  <si>
    <t>0650130001</t>
  </si>
  <si>
    <t>Lê Hoàng Quốc</t>
  </si>
  <si>
    <t>0650130002</t>
  </si>
  <si>
    <t>Lê Gia</t>
  </si>
  <si>
    <t>0650130003</t>
  </si>
  <si>
    <t>Của</t>
  </si>
  <si>
    <t>0650130005</t>
  </si>
  <si>
    <t>Phan Thị Thùy</t>
  </si>
  <si>
    <t>Dương</t>
  </si>
  <si>
    <t>0650130004</t>
  </si>
  <si>
    <t>Đoan</t>
  </si>
  <si>
    <t>0650130006</t>
  </si>
  <si>
    <t>Lê Diệp</t>
  </si>
  <si>
    <t>Lộc</t>
  </si>
  <si>
    <t>0650130007</t>
  </si>
  <si>
    <t>0650130008</t>
  </si>
  <si>
    <t xml:space="preserve">Đỗ Thị Diễm </t>
  </si>
  <si>
    <t>0650130009</t>
  </si>
  <si>
    <t>0650130010</t>
  </si>
  <si>
    <t>Hồ Thị Hồng</t>
  </si>
  <si>
    <t>0650130011</t>
  </si>
  <si>
    <t>Nhã</t>
  </si>
  <si>
    <t>0650130012</t>
  </si>
  <si>
    <t>Nhàn</t>
  </si>
  <si>
    <t>0650130013</t>
  </si>
  <si>
    <t>Bùi Bảo</t>
  </si>
  <si>
    <t>0650130014</t>
  </si>
  <si>
    <t>Trần Hữu Châu</t>
  </si>
  <si>
    <t>Pha</t>
  </si>
  <si>
    <t>0650130015</t>
  </si>
  <si>
    <t>Nhâm Tú</t>
  </si>
  <si>
    <t>0650130016</t>
  </si>
  <si>
    <t>Nguyễn Ngọc Mỹ</t>
  </si>
  <si>
    <t>Tâm</t>
  </si>
  <si>
    <t>0650130017</t>
  </si>
  <si>
    <t>Thông</t>
  </si>
  <si>
    <t>0650130018</t>
  </si>
  <si>
    <t>Trần Anh</t>
  </si>
  <si>
    <t>0650130019</t>
  </si>
  <si>
    <t>Trần Thủy</t>
  </si>
  <si>
    <t>0650130020</t>
  </si>
  <si>
    <t xml:space="preserve">Trần Minh </t>
  </si>
  <si>
    <t>Tiến</t>
  </si>
  <si>
    <t>0650130021</t>
  </si>
  <si>
    <t>Hoàng Anh</t>
  </si>
  <si>
    <t>Tổng</t>
  </si>
  <si>
    <t>0650130022</t>
  </si>
  <si>
    <t>Lê Huyền</t>
  </si>
  <si>
    <t>0650130023</t>
  </si>
  <si>
    <t>Lê Đào Anh</t>
  </si>
  <si>
    <t>Trung</t>
  </si>
  <si>
    <t>0650130024</t>
  </si>
  <si>
    <t>Hoàng Thuý</t>
  </si>
  <si>
    <t>LỚP: 06BĐKH</t>
  </si>
  <si>
    <t>0650140001</t>
  </si>
  <si>
    <t>Thái Thị Tú</t>
  </si>
  <si>
    <t>0650140002</t>
  </si>
  <si>
    <t>Châu</t>
  </si>
  <si>
    <t>0650140003</t>
  </si>
  <si>
    <t>Bùi Vạn</t>
  </si>
  <si>
    <t>Công</t>
  </si>
  <si>
    <t>650140004</t>
  </si>
  <si>
    <t>Đoàn Ngọc Anh</t>
  </si>
  <si>
    <t>Cương</t>
  </si>
  <si>
    <t>0650140005</t>
  </si>
  <si>
    <t>Nguyễn Khánh</t>
  </si>
  <si>
    <t>0650140006</t>
  </si>
  <si>
    <t xml:space="preserve">Lê Đình </t>
  </si>
  <si>
    <t>0650140007</t>
  </si>
  <si>
    <t>Hán Thị Hồng</t>
  </si>
  <si>
    <t>Huế</t>
  </si>
  <si>
    <t>0650140008</t>
  </si>
  <si>
    <t>Tạ Thị</t>
  </si>
  <si>
    <t>0650140009</t>
  </si>
  <si>
    <t>Nguyễn Đình</t>
  </si>
  <si>
    <t>Khang</t>
  </si>
  <si>
    <t>0650140010</t>
  </si>
  <si>
    <t>Trương Quốc</t>
  </si>
  <si>
    <t>Khánh</t>
  </si>
  <si>
    <t>0650140011</t>
  </si>
  <si>
    <t>Nguyễn Thị Kiều</t>
  </si>
  <si>
    <t>0650140012</t>
  </si>
  <si>
    <t>Nguyễn Hoàng</t>
  </si>
  <si>
    <t>0650140013</t>
  </si>
  <si>
    <t>0650140014</t>
  </si>
  <si>
    <t>0650140016</t>
  </si>
  <si>
    <t>0650140015</t>
  </si>
  <si>
    <t>Thúy</t>
  </si>
  <si>
    <t>0650140017</t>
  </si>
  <si>
    <t>Trần Cẩm</t>
  </si>
  <si>
    <t>0650140018</t>
  </si>
  <si>
    <t>Bùi Lễ Nam</t>
  </si>
  <si>
    <t>0650140019</t>
  </si>
  <si>
    <t>Đỗ Văn</t>
  </si>
  <si>
    <t>0650140020</t>
  </si>
  <si>
    <t>Lê Minh Phương</t>
  </si>
  <si>
    <t>0650140021</t>
  </si>
  <si>
    <t>Châu Hasir</t>
  </si>
  <si>
    <t>Yasin</t>
  </si>
  <si>
    <t>LỚP: 06TNN</t>
  </si>
  <si>
    <t>650150001</t>
  </si>
  <si>
    <t>Hoàng Thúy</t>
  </si>
  <si>
    <t>650150002</t>
  </si>
  <si>
    <t>Lưu Văn</t>
  </si>
  <si>
    <t>650150005</t>
  </si>
  <si>
    <t xml:space="preserve">Đàm Thị Vân </t>
  </si>
  <si>
    <t>650150004</t>
  </si>
  <si>
    <t>Đặng Thị Ngọc</t>
  </si>
  <si>
    <t>650150003</t>
  </si>
  <si>
    <t>Ân</t>
  </si>
  <si>
    <t>650150006</t>
  </si>
  <si>
    <t>Nguyễn Huy</t>
  </si>
  <si>
    <t>Bình</t>
  </si>
  <si>
    <t>650150007</t>
  </si>
  <si>
    <t>650150008</t>
  </si>
  <si>
    <t>Lê Tấn</t>
  </si>
  <si>
    <t>650150009</t>
  </si>
  <si>
    <t xml:space="preserve">Mẫn Thị Minh </t>
  </si>
  <si>
    <t>650150010</t>
  </si>
  <si>
    <t>Trần Nhựt</t>
  </si>
  <si>
    <t>Hào</t>
  </si>
  <si>
    <t>650150011</t>
  </si>
  <si>
    <t>Hoàn</t>
  </si>
  <si>
    <t>650150012</t>
  </si>
  <si>
    <t xml:space="preserve">Nguyễn Ảnh </t>
  </si>
  <si>
    <t>Khôi</t>
  </si>
  <si>
    <t>650150013</t>
  </si>
  <si>
    <t xml:space="preserve">Võ Trung </t>
  </si>
  <si>
    <t>650150014</t>
  </si>
  <si>
    <t xml:space="preserve">Nguyễn Lê Diễm </t>
  </si>
  <si>
    <t>Kiều</t>
  </si>
  <si>
    <t>650150015</t>
  </si>
  <si>
    <t>650150016</t>
  </si>
  <si>
    <t xml:space="preserve">Phạm Khánh </t>
  </si>
  <si>
    <t>650150017</t>
  </si>
  <si>
    <t>Nguyễn Phan Kim</t>
  </si>
  <si>
    <t>650150018</t>
  </si>
  <si>
    <t xml:space="preserve">Ngô Huyền </t>
  </si>
  <si>
    <t>650150019</t>
  </si>
  <si>
    <t>Nguyễn Nhật</t>
  </si>
  <si>
    <t>650150020</t>
  </si>
  <si>
    <t xml:space="preserve">Nguyễn Thị Mỹ </t>
  </si>
  <si>
    <t>650150021</t>
  </si>
  <si>
    <t xml:space="preserve">Phan Châu Hoài </t>
  </si>
  <si>
    <t>650150022</t>
  </si>
  <si>
    <t xml:space="preserve">Lê Thị Thanh </t>
  </si>
  <si>
    <t>650150023</t>
  </si>
  <si>
    <t>Trần Thảo</t>
  </si>
  <si>
    <t>650150024</t>
  </si>
  <si>
    <t xml:space="preserve">Huỳnh Thị Tuyết </t>
  </si>
  <si>
    <t>Nhung</t>
  </si>
  <si>
    <t>650150026</t>
  </si>
  <si>
    <t xml:space="preserve">Lê Hồ Đông </t>
  </si>
  <si>
    <t>650150025</t>
  </si>
  <si>
    <t>Mai Anh</t>
  </si>
  <si>
    <t>650150027</t>
  </si>
  <si>
    <t xml:space="preserve">Trịnh Tinh </t>
  </si>
  <si>
    <t>Quang</t>
  </si>
  <si>
    <t>650150028</t>
  </si>
  <si>
    <t xml:space="preserve">Lê Chí </t>
  </si>
  <si>
    <t>650150029</t>
  </si>
  <si>
    <t xml:space="preserve">Nguyễn Minh </t>
  </si>
  <si>
    <t>650150030</t>
  </si>
  <si>
    <t xml:space="preserve">Trần Thanh Hoài </t>
  </si>
  <si>
    <t>650150031</t>
  </si>
  <si>
    <t xml:space="preserve">Huỳnh Cao </t>
  </si>
  <si>
    <t>650150034</t>
  </si>
  <si>
    <t>650150032</t>
  </si>
  <si>
    <t>Phạm Thị Quế</t>
  </si>
  <si>
    <t>650150033</t>
  </si>
  <si>
    <t>Trịnh Thị Bảo</t>
  </si>
  <si>
    <t>650150035</t>
  </si>
  <si>
    <t>Thái Thị Kiều</t>
  </si>
  <si>
    <t>650150036</t>
  </si>
  <si>
    <t>Phan Đức</t>
  </si>
  <si>
    <t>650150037</t>
  </si>
  <si>
    <t>Trịnh Minh</t>
  </si>
  <si>
    <t>Tú</t>
  </si>
  <si>
    <t>650150038</t>
  </si>
  <si>
    <t>Nguyễn Hữu Thanh</t>
  </si>
  <si>
    <t>650150039</t>
  </si>
  <si>
    <t>Trần Ngọc Bích</t>
  </si>
  <si>
    <t>650150040</t>
  </si>
  <si>
    <t xml:space="preserve">Nguyễn Thị Thùy </t>
  </si>
  <si>
    <t>650150041</t>
  </si>
  <si>
    <t xml:space="preserve">Dương Thanh </t>
  </si>
  <si>
    <t>650150042</t>
  </si>
  <si>
    <t>Lê Thế</t>
  </si>
  <si>
    <t>650150043</t>
  </si>
  <si>
    <t>Huỳnh Nhật Hoàng</t>
  </si>
  <si>
    <t>650150044</t>
  </si>
  <si>
    <t xml:space="preserve">Võ Lâm Hoàng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</si>
</sst>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0&quot;#"/>
  </numFmts>
  <fonts count="18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5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1"/>
      <color rgb="FFFF0000"/>
      <name val="Times New Roman"/>
      <family val="1"/>
    </font>
    <font>
      <i/>
      <sz val="11"/>
      <color rgb="FF000000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2" fillId="0" borderId="0" xfId="1" applyFont="1" applyAlignment="1"/>
    <xf numFmtId="0" fontId="12" fillId="0" borderId="0" xfId="1" applyFont="1"/>
    <xf numFmtId="0" fontId="12" fillId="0" borderId="0" xfId="1" applyFont="1" applyAlignment="1">
      <alignment horizontal="left"/>
    </xf>
    <xf numFmtId="0" fontId="3" fillId="0" borderId="0" xfId="1" applyFont="1" applyAlignment="1"/>
    <xf numFmtId="0" fontId="5" fillId="0" borderId="0" xfId="1" applyFont="1"/>
    <xf numFmtId="0" fontId="13" fillId="0" borderId="1" xfId="1" applyFont="1" applyBorder="1" applyAlignment="1">
      <alignment horizontal="center" vertical="center" wrapText="1"/>
    </xf>
    <xf numFmtId="0" fontId="6" fillId="0" borderId="0" xfId="1" applyFont="1"/>
    <xf numFmtId="0" fontId="3" fillId="0" borderId="0" xfId="1" applyFont="1" applyAlignment="1">
      <alignment vertical="center"/>
    </xf>
    <xf numFmtId="0" fontId="7" fillId="0" borderId="2" xfId="1" applyNumberFormat="1" applyFont="1" applyFill="1" applyBorder="1" applyAlignment="1" applyProtection="1">
      <alignment horizont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1" quotePrefix="1" applyNumberFormat="1" applyFont="1" applyBorder="1" applyAlignment="1">
      <alignment horizontal="center"/>
    </xf>
    <xf numFmtId="0" fontId="9" fillId="0" borderId="0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NumberFormat="1" applyFont="1" applyBorder="1"/>
    <xf numFmtId="0" fontId="14" fillId="0" borderId="0" xfId="1" applyFont="1" applyAlignment="1"/>
    <xf numFmtId="0" fontId="5" fillId="0" borderId="0" xfId="1" applyFont="1" applyAlignment="1">
      <alignment horizontal="center"/>
    </xf>
    <xf numFmtId="0" fontId="3" fillId="0" borderId="0" xfId="1" applyFont="1" applyFill="1" applyAlignment="1">
      <alignment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7" fillId="0" borderId="4" xfId="1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/>
    </xf>
    <xf numFmtId="0" fontId="13" fillId="0" borderId="1" xfId="1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 applyProtection="1">
      <alignment horizontal="center"/>
    </xf>
    <xf numFmtId="165" fontId="8" fillId="0" borderId="7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/>
    <xf numFmtId="164" fontId="5" fillId="0" borderId="7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7" fillId="0" borderId="9" xfId="1" applyNumberFormat="1" applyFont="1" applyFill="1" applyBorder="1" applyAlignment="1" applyProtection="1">
      <alignment horizontal="center"/>
    </xf>
    <xf numFmtId="165" fontId="8" fillId="0" borderId="9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/>
    <xf numFmtId="164" fontId="5" fillId="0" borderId="9" xfId="1" applyNumberFormat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0" xfId="1" quotePrefix="1" applyNumberFormat="1" applyFont="1" applyFill="1" applyBorder="1" applyAlignment="1">
      <alignment horizontal="center"/>
    </xf>
    <xf numFmtId="0" fontId="3" fillId="0" borderId="0" xfId="1" applyNumberFormat="1" applyFont="1" applyFill="1" applyBorder="1"/>
    <xf numFmtId="0" fontId="8" fillId="0" borderId="7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>
      <alignment horizontal="center"/>
    </xf>
    <xf numFmtId="0" fontId="7" fillId="0" borderId="11" xfId="1" applyNumberFormat="1" applyFont="1" applyFill="1" applyBorder="1" applyAlignment="1" applyProtection="1">
      <alignment horizontal="center"/>
    </xf>
    <xf numFmtId="165" fontId="8" fillId="0" borderId="11" xfId="0" applyNumberFormat="1" applyFont="1" applyFill="1" applyBorder="1" applyAlignment="1" applyProtection="1">
      <alignment horizontal="center"/>
    </xf>
    <xf numFmtId="0" fontId="8" fillId="0" borderId="11" xfId="0" applyNumberFormat="1" applyFont="1" applyFill="1" applyBorder="1" applyAlignment="1" applyProtection="1"/>
    <xf numFmtId="164" fontId="5" fillId="0" borderId="11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/>
    <xf numFmtId="164" fontId="5" fillId="0" borderId="0" xfId="1" applyNumberFormat="1" applyFont="1"/>
    <xf numFmtId="164" fontId="5" fillId="0" borderId="0" xfId="1" applyNumberFormat="1" applyFont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3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3" fillId="0" borderId="6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3" fillId="0" borderId="6" xfId="1" applyFont="1" applyBorder="1" applyAlignment="1">
      <alignment horizontal="center" vertical="center" textRotation="90" readingOrder="1"/>
    </xf>
    <xf numFmtId="0" fontId="5" fillId="0" borderId="12" xfId="1" applyFont="1" applyBorder="1" applyAlignment="1">
      <alignment horizontal="center" vertical="center" textRotation="90" readingOrder="1"/>
    </xf>
    <xf numFmtId="0" fontId="13" fillId="0" borderId="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7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28"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opLeftCell="B7" zoomScale="129" zoomScaleNormal="145" workbookViewId="0">
      <selection activeCell="F65" sqref="F65"/>
    </sheetView>
  </sheetViews>
  <sheetFormatPr defaultColWidth="9" defaultRowHeight="12.75" x14ac:dyDescent="0.2"/>
  <cols>
    <col min="1" max="1" width="4.42578125" style="8" customWidth="1"/>
    <col min="2" max="2" width="11" style="26" customWidth="1"/>
    <col min="3" max="3" width="17.140625" style="8" customWidth="1"/>
    <col min="4" max="4" width="6.85546875" style="8" customWidth="1"/>
    <col min="5" max="5" width="8.28515625" style="8" customWidth="1"/>
    <col min="6" max="6" width="9.28515625" style="8" customWidth="1"/>
    <col min="7" max="7" width="9.85546875" style="8" customWidth="1"/>
    <col min="8" max="8" width="8.85546875" style="8" customWidth="1"/>
    <col min="9" max="9" width="10.28515625" style="8" customWidth="1"/>
    <col min="10" max="10" width="4.42578125" style="8" customWidth="1"/>
    <col min="11" max="11" width="4.140625" style="8" customWidth="1"/>
    <col min="12" max="12" width="5" style="8" customWidth="1"/>
    <col min="13" max="13" width="4.28515625" style="8" customWidth="1"/>
    <col min="14" max="14" width="4.42578125" style="8" customWidth="1"/>
    <col min="15" max="15" width="4.5703125" style="26" customWidth="1"/>
    <col min="16" max="16" width="10" style="8" customWidth="1"/>
    <col min="17" max="16384" width="9" style="8"/>
  </cols>
  <sheetData>
    <row r="1" spans="1:16" s="1" customFormat="1" ht="15" x14ac:dyDescent="0.25">
      <c r="A1" s="69" t="s">
        <v>0</v>
      </c>
      <c r="B1" s="69"/>
      <c r="C1" s="69"/>
      <c r="D1" s="69"/>
      <c r="E1" s="69"/>
      <c r="F1" s="69" t="s">
        <v>1</v>
      </c>
      <c r="G1" s="69"/>
      <c r="H1" s="69"/>
      <c r="I1" s="69"/>
      <c r="O1" s="2"/>
    </row>
    <row r="2" spans="1:16" s="1" customFormat="1" ht="15" x14ac:dyDescent="0.25">
      <c r="A2" s="69" t="s">
        <v>2</v>
      </c>
      <c r="B2" s="69"/>
      <c r="C2" s="69"/>
      <c r="D2" s="69"/>
      <c r="E2" s="69"/>
      <c r="F2" s="70" t="s">
        <v>3</v>
      </c>
      <c r="G2" s="70"/>
      <c r="H2" s="70"/>
      <c r="I2" s="70"/>
      <c r="O2" s="2"/>
    </row>
    <row r="3" spans="1:16" s="1" customFormat="1" ht="15" x14ac:dyDescent="0.25">
      <c r="A3" s="69" t="s">
        <v>4</v>
      </c>
      <c r="B3" s="69"/>
      <c r="C3" s="69"/>
      <c r="D3" s="69"/>
      <c r="E3" s="69"/>
      <c r="F3" s="8"/>
      <c r="G3" s="8"/>
      <c r="H3" s="8"/>
      <c r="I3" s="8"/>
      <c r="O3" s="2"/>
    </row>
    <row r="4" spans="1:16" s="1" customFormat="1" ht="15" x14ac:dyDescent="0.25">
      <c r="A4" s="71"/>
      <c r="B4" s="71"/>
      <c r="C4" s="71"/>
      <c r="D4" s="71"/>
      <c r="E4" s="71"/>
      <c r="O4" s="2"/>
    </row>
    <row r="5" spans="1:16" s="3" customFormat="1" ht="15.75" x14ac:dyDescent="0.25">
      <c r="B5" s="65"/>
      <c r="O5" s="65"/>
    </row>
    <row r="6" spans="1:16" s="3" customFormat="1" ht="20.25" x14ac:dyDescent="0.3">
      <c r="A6" s="72" t="s">
        <v>5</v>
      </c>
      <c r="B6" s="72"/>
      <c r="C6" s="72"/>
      <c r="D6" s="72"/>
      <c r="E6" s="72"/>
      <c r="F6" s="72"/>
      <c r="G6" s="72"/>
      <c r="H6" s="72"/>
      <c r="I6" s="72"/>
      <c r="J6" s="4"/>
      <c r="K6" s="4"/>
      <c r="L6" s="4"/>
      <c r="M6" s="4"/>
      <c r="N6" s="4"/>
      <c r="O6" s="4"/>
      <c r="P6" s="4"/>
    </row>
    <row r="7" spans="1:16" s="3" customFormat="1" ht="15.75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s="3" customFormat="1" ht="15.75" x14ac:dyDescent="0.25">
      <c r="A8" s="5" t="s">
        <v>6</v>
      </c>
      <c r="B8" s="65"/>
      <c r="C8" s="4" t="s">
        <v>7</v>
      </c>
      <c r="D8" s="6"/>
      <c r="F8" s="6" t="s">
        <v>8</v>
      </c>
      <c r="G8" s="4"/>
      <c r="H8" s="7"/>
      <c r="I8" s="7"/>
      <c r="J8" s="7"/>
      <c r="K8" s="7"/>
      <c r="L8" s="7"/>
      <c r="M8" s="7"/>
      <c r="N8" s="7"/>
      <c r="O8" s="65"/>
      <c r="P8" s="7"/>
    </row>
    <row r="9" spans="1:16" s="3" customFormat="1" ht="15.75" x14ac:dyDescent="0.25">
      <c r="A9" s="4" t="s">
        <v>9</v>
      </c>
      <c r="B9" s="65"/>
      <c r="C9" s="4"/>
      <c r="D9" s="6"/>
      <c r="F9" s="6" t="s">
        <v>10</v>
      </c>
      <c r="H9" s="7"/>
      <c r="I9" s="7"/>
      <c r="J9" s="7"/>
      <c r="K9" s="7"/>
      <c r="L9" s="7"/>
      <c r="M9" s="7"/>
      <c r="N9" s="7"/>
      <c r="O9" s="65"/>
      <c r="P9" s="7"/>
    </row>
    <row r="10" spans="1:16" s="3" customFormat="1" ht="15.75" x14ac:dyDescent="0.25">
      <c r="A10" s="4" t="s">
        <v>11</v>
      </c>
      <c r="B10" s="65"/>
      <c r="C10" s="5"/>
      <c r="F10" s="4" t="s">
        <v>12</v>
      </c>
      <c r="O10" s="65"/>
    </row>
    <row r="11" spans="1:16" ht="12" customHeight="1" x14ac:dyDescent="0.25">
      <c r="A11" s="3"/>
      <c r="B11" s="6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65"/>
      <c r="P11" s="3"/>
    </row>
    <row r="12" spans="1:16" s="1" customFormat="1" ht="16.5" customHeight="1" x14ac:dyDescent="0.25">
      <c r="A12" s="73" t="s">
        <v>13</v>
      </c>
      <c r="B12" s="75" t="s">
        <v>14</v>
      </c>
      <c r="C12" s="77" t="s">
        <v>15</v>
      </c>
      <c r="D12" s="79" t="s">
        <v>16</v>
      </c>
      <c r="E12" s="81" t="s">
        <v>17</v>
      </c>
      <c r="F12" s="83" t="s">
        <v>18</v>
      </c>
      <c r="G12" s="83" t="s">
        <v>19</v>
      </c>
      <c r="H12" s="81" t="s">
        <v>20</v>
      </c>
      <c r="I12" s="81" t="s">
        <v>21</v>
      </c>
    </row>
    <row r="13" spans="1:16" s="1" customFormat="1" ht="51.75" customHeight="1" x14ac:dyDescent="0.25">
      <c r="A13" s="74"/>
      <c r="B13" s="76"/>
      <c r="C13" s="78"/>
      <c r="D13" s="80"/>
      <c r="E13" s="82"/>
      <c r="F13" s="84"/>
      <c r="G13" s="85"/>
      <c r="H13" s="82"/>
      <c r="I13" s="82"/>
    </row>
    <row r="14" spans="1:16" s="10" customFormat="1" ht="19.5" x14ac:dyDescent="0.3">
      <c r="A14" s="64">
        <v>1</v>
      </c>
      <c r="B14" s="64">
        <v>2</v>
      </c>
      <c r="C14" s="75">
        <v>3</v>
      </c>
      <c r="D14" s="75"/>
      <c r="E14" s="64">
        <v>5</v>
      </c>
      <c r="F14" s="64">
        <v>6</v>
      </c>
      <c r="G14" s="64">
        <v>7</v>
      </c>
      <c r="H14" s="64">
        <v>8</v>
      </c>
      <c r="I14" s="66">
        <v>9</v>
      </c>
    </row>
    <row r="15" spans="1:16" s="11" customFormat="1" ht="15.75" x14ac:dyDescent="0.25">
      <c r="A15" s="50">
        <v>1</v>
      </c>
      <c r="B15" s="51" t="s">
        <v>22</v>
      </c>
      <c r="C15" s="52" t="s">
        <v>23</v>
      </c>
      <c r="D15" s="52" t="s">
        <v>24</v>
      </c>
      <c r="E15" s="53">
        <v>7</v>
      </c>
      <c r="F15" s="53">
        <v>6</v>
      </c>
      <c r="G15" s="53">
        <f t="shared" ref="G15:G67" si="0">E15*0.3+F15*0.7</f>
        <v>6.2999999999999989</v>
      </c>
      <c r="H15" s="54" t="str">
        <f t="shared" ref="H15:H67" si="1">IF(G15="","",IF(G15&lt;4,"F",IF(G15&lt;=4.9,"D",IF(G15&lt;=5.4,"D+",IF(G15&lt;=5.9,"C",IF(G15&lt;=6.9,"C+",IF(G15&lt;=7.9,"B",IF(G15&lt;=8.4,"B+","A"))))))))</f>
        <v>C+</v>
      </c>
      <c r="I15" s="55"/>
    </row>
    <row r="16" spans="1:16" s="11" customFormat="1" ht="15.75" x14ac:dyDescent="0.25">
      <c r="A16" s="12">
        <v>2</v>
      </c>
      <c r="B16" s="38" t="s">
        <v>25</v>
      </c>
      <c r="C16" s="39" t="s">
        <v>26</v>
      </c>
      <c r="D16" s="39" t="s">
        <v>27</v>
      </c>
      <c r="E16" s="13">
        <v>5</v>
      </c>
      <c r="F16" s="13">
        <v>6</v>
      </c>
      <c r="G16" s="13">
        <f t="shared" si="0"/>
        <v>5.6999999999999993</v>
      </c>
      <c r="H16" s="14" t="str">
        <f t="shared" si="1"/>
        <v>C</v>
      </c>
      <c r="I16" s="56"/>
    </row>
    <row r="17" spans="1:9" s="11" customFormat="1" ht="15.75" x14ac:dyDescent="0.25">
      <c r="A17" s="12">
        <v>3</v>
      </c>
      <c r="B17" s="38" t="s">
        <v>28</v>
      </c>
      <c r="C17" s="39" t="s">
        <v>29</v>
      </c>
      <c r="D17" s="39" t="s">
        <v>30</v>
      </c>
      <c r="E17" s="13">
        <v>7</v>
      </c>
      <c r="F17" s="13">
        <v>6</v>
      </c>
      <c r="G17" s="13">
        <f t="shared" si="0"/>
        <v>6.2999999999999989</v>
      </c>
      <c r="H17" s="14" t="str">
        <f t="shared" si="1"/>
        <v>C+</v>
      </c>
      <c r="I17" s="56"/>
    </row>
    <row r="18" spans="1:9" s="11" customFormat="1" ht="15.75" x14ac:dyDescent="0.25">
      <c r="A18" s="12">
        <v>4</v>
      </c>
      <c r="B18" s="38" t="s">
        <v>31</v>
      </c>
      <c r="C18" s="39" t="s">
        <v>32</v>
      </c>
      <c r="D18" s="39" t="s">
        <v>33</v>
      </c>
      <c r="E18" s="13">
        <v>7</v>
      </c>
      <c r="F18" s="13">
        <v>7</v>
      </c>
      <c r="G18" s="13">
        <f t="shared" si="0"/>
        <v>7</v>
      </c>
      <c r="H18" s="14" t="str">
        <f t="shared" si="1"/>
        <v>B</v>
      </c>
      <c r="I18" s="56"/>
    </row>
    <row r="19" spans="1:9" s="11" customFormat="1" ht="15.75" x14ac:dyDescent="0.25">
      <c r="A19" s="12">
        <v>5</v>
      </c>
      <c r="B19" s="38" t="s">
        <v>34</v>
      </c>
      <c r="C19" s="39" t="s">
        <v>35</v>
      </c>
      <c r="D19" s="39" t="s">
        <v>36</v>
      </c>
      <c r="E19" s="13">
        <v>7</v>
      </c>
      <c r="F19" s="13">
        <v>7</v>
      </c>
      <c r="G19" s="13">
        <f t="shared" si="0"/>
        <v>7</v>
      </c>
      <c r="H19" s="14" t="str">
        <f t="shared" si="1"/>
        <v>B</v>
      </c>
      <c r="I19" s="56"/>
    </row>
    <row r="20" spans="1:9" s="11" customFormat="1" ht="15.75" x14ac:dyDescent="0.25">
      <c r="A20" s="12">
        <v>6</v>
      </c>
      <c r="B20" s="38" t="s">
        <v>37</v>
      </c>
      <c r="C20" s="39" t="s">
        <v>38</v>
      </c>
      <c r="D20" s="39" t="s">
        <v>39</v>
      </c>
      <c r="E20" s="13">
        <v>7</v>
      </c>
      <c r="F20" s="13">
        <v>6</v>
      </c>
      <c r="G20" s="13">
        <f t="shared" si="0"/>
        <v>6.2999999999999989</v>
      </c>
      <c r="H20" s="14" t="str">
        <f t="shared" si="1"/>
        <v>C+</v>
      </c>
      <c r="I20" s="56"/>
    </row>
    <row r="21" spans="1:9" s="11" customFormat="1" ht="15.75" x14ac:dyDescent="0.25">
      <c r="A21" s="12">
        <v>7</v>
      </c>
      <c r="B21" s="38" t="s">
        <v>40</v>
      </c>
      <c r="C21" s="39" t="s">
        <v>41</v>
      </c>
      <c r="D21" s="39" t="s">
        <v>42</v>
      </c>
      <c r="E21" s="13">
        <v>7</v>
      </c>
      <c r="F21" s="13">
        <v>7</v>
      </c>
      <c r="G21" s="13">
        <f t="shared" si="0"/>
        <v>7</v>
      </c>
      <c r="H21" s="14" t="str">
        <f t="shared" si="1"/>
        <v>B</v>
      </c>
      <c r="I21" s="56"/>
    </row>
    <row r="22" spans="1:9" s="11" customFormat="1" ht="15.75" x14ac:dyDescent="0.25">
      <c r="A22" s="12">
        <v>8</v>
      </c>
      <c r="B22" s="38" t="s">
        <v>43</v>
      </c>
      <c r="C22" s="39" t="s">
        <v>44</v>
      </c>
      <c r="D22" s="39" t="s">
        <v>45</v>
      </c>
      <c r="E22" s="13">
        <v>8</v>
      </c>
      <c r="F22" s="13">
        <v>7</v>
      </c>
      <c r="G22" s="13">
        <f t="shared" si="0"/>
        <v>7.2999999999999989</v>
      </c>
      <c r="H22" s="14" t="str">
        <f t="shared" si="1"/>
        <v>B</v>
      </c>
      <c r="I22" s="56"/>
    </row>
    <row r="23" spans="1:9" s="11" customFormat="1" ht="15.75" x14ac:dyDescent="0.25">
      <c r="A23" s="12">
        <v>9</v>
      </c>
      <c r="B23" s="38" t="s">
        <v>46</v>
      </c>
      <c r="C23" s="39" t="s">
        <v>47</v>
      </c>
      <c r="D23" s="39" t="s">
        <v>48</v>
      </c>
      <c r="E23" s="13">
        <v>7</v>
      </c>
      <c r="F23" s="13">
        <v>6</v>
      </c>
      <c r="G23" s="13">
        <f>E23*0.3+F23*0.7</f>
        <v>6.2999999999999989</v>
      </c>
      <c r="H23" s="14" t="str">
        <f t="shared" si="1"/>
        <v>C+</v>
      </c>
      <c r="I23" s="56"/>
    </row>
    <row r="24" spans="1:9" s="11" customFormat="1" ht="15.75" x14ac:dyDescent="0.25">
      <c r="A24" s="12">
        <v>10</v>
      </c>
      <c r="B24" s="38" t="s">
        <v>49</v>
      </c>
      <c r="C24" s="39" t="s">
        <v>50</v>
      </c>
      <c r="D24" s="39" t="s">
        <v>51</v>
      </c>
      <c r="E24" s="13">
        <v>6</v>
      </c>
      <c r="F24" s="13">
        <v>5</v>
      </c>
      <c r="G24" s="13">
        <f t="shared" si="0"/>
        <v>5.3</v>
      </c>
      <c r="H24" s="14" t="str">
        <f t="shared" si="1"/>
        <v>D+</v>
      </c>
      <c r="I24" s="56"/>
    </row>
    <row r="25" spans="1:9" s="11" customFormat="1" ht="15.75" x14ac:dyDescent="0.25">
      <c r="A25" s="12">
        <v>11</v>
      </c>
      <c r="B25" s="38" t="s">
        <v>52</v>
      </c>
      <c r="C25" s="39" t="s">
        <v>53</v>
      </c>
      <c r="D25" s="39" t="s">
        <v>54</v>
      </c>
      <c r="E25" s="60">
        <v>7</v>
      </c>
      <c r="F25" s="13">
        <v>5</v>
      </c>
      <c r="G25" s="13">
        <f>F23*0.3+F25*0.7</f>
        <v>5.3</v>
      </c>
      <c r="H25" s="14" t="str">
        <f t="shared" si="1"/>
        <v>D+</v>
      </c>
      <c r="I25" s="56"/>
    </row>
    <row r="26" spans="1:9" s="11" customFormat="1" ht="15.75" x14ac:dyDescent="0.25">
      <c r="A26" s="12">
        <v>12</v>
      </c>
      <c r="B26" s="38" t="s">
        <v>55</v>
      </c>
      <c r="C26" s="39" t="s">
        <v>56</v>
      </c>
      <c r="D26" s="39" t="s">
        <v>57</v>
      </c>
      <c r="E26" s="61"/>
      <c r="F26" s="61"/>
      <c r="G26" s="61">
        <f t="shared" si="0"/>
        <v>0</v>
      </c>
      <c r="H26" s="62" t="str">
        <f t="shared" si="1"/>
        <v>F</v>
      </c>
      <c r="I26" s="56"/>
    </row>
    <row r="27" spans="1:9" s="11" customFormat="1" ht="15.75" x14ac:dyDescent="0.25">
      <c r="A27" s="12">
        <v>13</v>
      </c>
      <c r="B27" s="38" t="s">
        <v>58</v>
      </c>
      <c r="C27" s="39" t="s">
        <v>59</v>
      </c>
      <c r="D27" s="39" t="s">
        <v>60</v>
      </c>
      <c r="E27" s="13">
        <v>7</v>
      </c>
      <c r="F27" s="13">
        <v>5</v>
      </c>
      <c r="G27" s="13">
        <f>E27*0.3+F27*0.7</f>
        <v>5.6</v>
      </c>
      <c r="H27" s="14" t="str">
        <f t="shared" si="1"/>
        <v>C</v>
      </c>
      <c r="I27" s="56"/>
    </row>
    <row r="28" spans="1:9" s="11" customFormat="1" ht="15.75" x14ac:dyDescent="0.25">
      <c r="A28" s="12">
        <v>14</v>
      </c>
      <c r="B28" s="38" t="s">
        <v>61</v>
      </c>
      <c r="C28" s="39" t="s">
        <v>62</v>
      </c>
      <c r="D28" s="39" t="s">
        <v>63</v>
      </c>
      <c r="E28" s="13">
        <v>7</v>
      </c>
      <c r="F28" s="13">
        <v>5</v>
      </c>
      <c r="G28" s="13">
        <f t="shared" si="0"/>
        <v>5.6</v>
      </c>
      <c r="H28" s="14" t="str">
        <f t="shared" si="1"/>
        <v>C</v>
      </c>
      <c r="I28" s="56"/>
    </row>
    <row r="29" spans="1:9" s="27" customFormat="1" ht="15.75" x14ac:dyDescent="0.25">
      <c r="A29" s="12">
        <v>15</v>
      </c>
      <c r="B29" s="38" t="s">
        <v>64</v>
      </c>
      <c r="C29" s="39" t="s">
        <v>65</v>
      </c>
      <c r="D29" s="39" t="s">
        <v>66</v>
      </c>
      <c r="E29" s="13">
        <v>7</v>
      </c>
      <c r="F29" s="13">
        <v>6</v>
      </c>
      <c r="G29" s="13">
        <f t="shared" si="0"/>
        <v>6.2999999999999989</v>
      </c>
      <c r="H29" s="14" t="str">
        <f t="shared" si="1"/>
        <v>C+</v>
      </c>
      <c r="I29" s="56"/>
    </row>
    <row r="30" spans="1:9" s="11" customFormat="1" ht="15.75" x14ac:dyDescent="0.25">
      <c r="A30" s="12">
        <v>16</v>
      </c>
      <c r="B30" s="38" t="s">
        <v>67</v>
      </c>
      <c r="C30" s="39" t="s">
        <v>68</v>
      </c>
      <c r="D30" s="39" t="s">
        <v>69</v>
      </c>
      <c r="E30" s="13">
        <v>7</v>
      </c>
      <c r="F30" s="13">
        <v>5</v>
      </c>
      <c r="G30" s="13">
        <f>E30*0.3+F30*0.7</f>
        <v>5.6</v>
      </c>
      <c r="H30" s="14" t="str">
        <f t="shared" si="1"/>
        <v>C</v>
      </c>
      <c r="I30" s="56"/>
    </row>
    <row r="31" spans="1:9" s="11" customFormat="1" ht="15.75" x14ac:dyDescent="0.25">
      <c r="A31" s="12">
        <v>17</v>
      </c>
      <c r="B31" s="38" t="s">
        <v>70</v>
      </c>
      <c r="C31" s="39" t="s">
        <v>71</v>
      </c>
      <c r="D31" s="39" t="s">
        <v>72</v>
      </c>
      <c r="E31" s="13">
        <v>6</v>
      </c>
      <c r="F31" s="13">
        <v>4</v>
      </c>
      <c r="G31" s="13">
        <f t="shared" si="0"/>
        <v>4.5999999999999996</v>
      </c>
      <c r="H31" s="14" t="str">
        <f t="shared" si="1"/>
        <v>D</v>
      </c>
      <c r="I31" s="56"/>
    </row>
    <row r="32" spans="1:9" s="11" customFormat="1" ht="15.75" x14ac:dyDescent="0.25">
      <c r="A32" s="12">
        <v>18</v>
      </c>
      <c r="B32" s="38" t="s">
        <v>73</v>
      </c>
      <c r="C32" s="39" t="s">
        <v>74</v>
      </c>
      <c r="D32" s="39" t="s">
        <v>75</v>
      </c>
      <c r="E32" s="13">
        <v>6</v>
      </c>
      <c r="F32" s="13">
        <v>5</v>
      </c>
      <c r="G32" s="13">
        <f t="shared" si="0"/>
        <v>5.3</v>
      </c>
      <c r="H32" s="14" t="str">
        <f t="shared" si="1"/>
        <v>D+</v>
      </c>
      <c r="I32" s="56"/>
    </row>
    <row r="33" spans="1:9" s="11" customFormat="1" ht="15.75" x14ac:dyDescent="0.25">
      <c r="A33" s="12">
        <v>19</v>
      </c>
      <c r="B33" s="38" t="s">
        <v>76</v>
      </c>
      <c r="C33" s="39" t="s">
        <v>47</v>
      </c>
      <c r="D33" s="39" t="s">
        <v>77</v>
      </c>
      <c r="E33" s="13">
        <v>7</v>
      </c>
      <c r="F33" s="13">
        <v>5</v>
      </c>
      <c r="G33" s="13">
        <f t="shared" si="0"/>
        <v>5.6</v>
      </c>
      <c r="H33" s="14" t="str">
        <f t="shared" si="1"/>
        <v>C</v>
      </c>
      <c r="I33" s="56"/>
    </row>
    <row r="34" spans="1:9" s="11" customFormat="1" ht="15.75" x14ac:dyDescent="0.25">
      <c r="A34" s="12">
        <v>20</v>
      </c>
      <c r="B34" s="38" t="s">
        <v>78</v>
      </c>
      <c r="C34" s="39" t="s">
        <v>79</v>
      </c>
      <c r="D34" s="39" t="s">
        <v>80</v>
      </c>
      <c r="E34" s="13">
        <v>7</v>
      </c>
      <c r="F34" s="13">
        <v>8</v>
      </c>
      <c r="G34" s="13">
        <f t="shared" si="0"/>
        <v>7.6999999999999993</v>
      </c>
      <c r="H34" s="14" t="str">
        <f t="shared" si="1"/>
        <v>B</v>
      </c>
      <c r="I34" s="56"/>
    </row>
    <row r="35" spans="1:9" s="11" customFormat="1" ht="15.75" x14ac:dyDescent="0.25">
      <c r="A35" s="12">
        <v>21</v>
      </c>
      <c r="B35" s="38" t="s">
        <v>81</v>
      </c>
      <c r="C35" s="39" t="s">
        <v>82</v>
      </c>
      <c r="D35" s="39" t="s">
        <v>83</v>
      </c>
      <c r="E35" s="13">
        <v>7</v>
      </c>
      <c r="F35" s="13">
        <v>7</v>
      </c>
      <c r="G35" s="13">
        <f t="shared" si="0"/>
        <v>7</v>
      </c>
      <c r="H35" s="14" t="str">
        <f t="shared" si="1"/>
        <v>B</v>
      </c>
      <c r="I35" s="56"/>
    </row>
    <row r="36" spans="1:9" s="11" customFormat="1" ht="15.75" x14ac:dyDescent="0.25">
      <c r="A36" s="12">
        <v>22</v>
      </c>
      <c r="B36" s="38" t="s">
        <v>84</v>
      </c>
      <c r="C36" s="39" t="s">
        <v>85</v>
      </c>
      <c r="D36" s="39" t="s">
        <v>86</v>
      </c>
      <c r="E36" s="13">
        <v>8</v>
      </c>
      <c r="F36" s="13">
        <v>7</v>
      </c>
      <c r="G36" s="13">
        <f t="shared" si="0"/>
        <v>7.2999999999999989</v>
      </c>
      <c r="H36" s="14" t="str">
        <f t="shared" si="1"/>
        <v>B</v>
      </c>
      <c r="I36" s="56"/>
    </row>
    <row r="37" spans="1:9" s="11" customFormat="1" ht="15.75" x14ac:dyDescent="0.25">
      <c r="A37" s="12">
        <v>23</v>
      </c>
      <c r="B37" s="38" t="s">
        <v>87</v>
      </c>
      <c r="C37" s="39" t="s">
        <v>88</v>
      </c>
      <c r="D37" s="39" t="s">
        <v>89</v>
      </c>
      <c r="E37" s="13">
        <v>7</v>
      </c>
      <c r="F37" s="13">
        <v>5</v>
      </c>
      <c r="G37" s="13">
        <f t="shared" si="0"/>
        <v>5.6</v>
      </c>
      <c r="H37" s="14" t="str">
        <f t="shared" si="1"/>
        <v>C</v>
      </c>
      <c r="I37" s="56"/>
    </row>
    <row r="38" spans="1:9" s="11" customFormat="1" ht="15.75" x14ac:dyDescent="0.25">
      <c r="A38" s="12">
        <v>24</v>
      </c>
      <c r="B38" s="38" t="s">
        <v>90</v>
      </c>
      <c r="C38" s="39" t="s">
        <v>91</v>
      </c>
      <c r="D38" s="39" t="s">
        <v>92</v>
      </c>
      <c r="E38" s="13">
        <v>7</v>
      </c>
      <c r="F38" s="13">
        <v>6</v>
      </c>
      <c r="G38" s="13">
        <f t="shared" si="0"/>
        <v>6.2999999999999989</v>
      </c>
      <c r="H38" s="14" t="str">
        <f t="shared" si="1"/>
        <v>C+</v>
      </c>
      <c r="I38" s="56"/>
    </row>
    <row r="39" spans="1:9" s="27" customFormat="1" ht="15.75" x14ac:dyDescent="0.25">
      <c r="A39" s="12">
        <v>25</v>
      </c>
      <c r="B39" s="38" t="s">
        <v>93</v>
      </c>
      <c r="C39" s="39" t="s">
        <v>94</v>
      </c>
      <c r="D39" s="39" t="s">
        <v>92</v>
      </c>
      <c r="E39" s="13">
        <v>8</v>
      </c>
      <c r="F39" s="13">
        <v>7</v>
      </c>
      <c r="G39" s="13">
        <f t="shared" si="0"/>
        <v>7.2999999999999989</v>
      </c>
      <c r="H39" s="14" t="str">
        <f t="shared" si="1"/>
        <v>B</v>
      </c>
      <c r="I39" s="56"/>
    </row>
    <row r="40" spans="1:9" s="11" customFormat="1" ht="15.75" x14ac:dyDescent="0.25">
      <c r="A40" s="12">
        <v>26</v>
      </c>
      <c r="B40" s="38" t="s">
        <v>95</v>
      </c>
      <c r="C40" s="39" t="s">
        <v>96</v>
      </c>
      <c r="D40" s="39" t="s">
        <v>68</v>
      </c>
      <c r="E40" s="13">
        <v>7</v>
      </c>
      <c r="F40" s="13">
        <v>5</v>
      </c>
      <c r="G40" s="13">
        <f t="shared" si="0"/>
        <v>5.6</v>
      </c>
      <c r="H40" s="14" t="str">
        <f t="shared" si="1"/>
        <v>C</v>
      </c>
      <c r="I40" s="56"/>
    </row>
    <row r="41" spans="1:9" s="11" customFormat="1" ht="15.75" x14ac:dyDescent="0.25">
      <c r="A41" s="12">
        <v>27</v>
      </c>
      <c r="B41" s="38" t="s">
        <v>97</v>
      </c>
      <c r="C41" s="39" t="s">
        <v>98</v>
      </c>
      <c r="D41" s="39" t="s">
        <v>99</v>
      </c>
      <c r="E41" s="13">
        <v>7</v>
      </c>
      <c r="F41" s="13">
        <v>5</v>
      </c>
      <c r="G41" s="13">
        <f t="shared" si="0"/>
        <v>5.6</v>
      </c>
      <c r="H41" s="14" t="str">
        <f t="shared" si="1"/>
        <v>C</v>
      </c>
      <c r="I41" s="56"/>
    </row>
    <row r="42" spans="1:9" s="11" customFormat="1" ht="15.75" x14ac:dyDescent="0.25">
      <c r="A42" s="12">
        <v>28</v>
      </c>
      <c r="B42" s="38" t="s">
        <v>100</v>
      </c>
      <c r="C42" s="39" t="s">
        <v>101</v>
      </c>
      <c r="D42" s="39" t="s">
        <v>99</v>
      </c>
      <c r="E42" s="13">
        <v>6</v>
      </c>
      <c r="F42" s="13">
        <v>6</v>
      </c>
      <c r="G42" s="13">
        <f t="shared" si="0"/>
        <v>5.9999999999999991</v>
      </c>
      <c r="H42" s="14" t="str">
        <f t="shared" si="1"/>
        <v>C+</v>
      </c>
      <c r="I42" s="56"/>
    </row>
    <row r="43" spans="1:9" s="27" customFormat="1" ht="15.75" x14ac:dyDescent="0.25">
      <c r="A43" s="12">
        <v>29</v>
      </c>
      <c r="B43" s="38" t="s">
        <v>102</v>
      </c>
      <c r="C43" s="39" t="s">
        <v>103</v>
      </c>
      <c r="D43" s="39" t="s">
        <v>99</v>
      </c>
      <c r="E43" s="13">
        <v>7</v>
      </c>
      <c r="F43" s="13">
        <v>6</v>
      </c>
      <c r="G43" s="13">
        <f t="shared" si="0"/>
        <v>6.2999999999999989</v>
      </c>
      <c r="H43" s="14" t="str">
        <f t="shared" si="1"/>
        <v>C+</v>
      </c>
      <c r="I43" s="56"/>
    </row>
    <row r="44" spans="1:9" s="11" customFormat="1" ht="15.75" x14ac:dyDescent="0.25">
      <c r="A44" s="12">
        <v>30</v>
      </c>
      <c r="B44" s="38" t="s">
        <v>104</v>
      </c>
      <c r="C44" s="39" t="s">
        <v>105</v>
      </c>
      <c r="D44" s="39" t="s">
        <v>106</v>
      </c>
      <c r="E44" s="13">
        <v>6</v>
      </c>
      <c r="F44" s="13">
        <v>5</v>
      </c>
      <c r="G44" s="13">
        <f t="shared" si="0"/>
        <v>5.3</v>
      </c>
      <c r="H44" s="14" t="str">
        <f>IF(G44="","",IF(G44&lt;4,"F",IF(G44&lt;=4.9,"D",IF(G44&lt;=5.4,"D+",IF(G44&lt;=5.9,"C",IF(G44&lt;=6.9,"C+",IF(G44&lt;=7.9,"B",IF(G44&lt;=8.4,"B+","A"))))))))</f>
        <v>D+</v>
      </c>
      <c r="I44" s="56"/>
    </row>
    <row r="45" spans="1:9" s="11" customFormat="1" ht="15.75" x14ac:dyDescent="0.25">
      <c r="A45" s="12">
        <v>31</v>
      </c>
      <c r="B45" s="38" t="s">
        <v>107</v>
      </c>
      <c r="C45" s="39" t="s">
        <v>108</v>
      </c>
      <c r="D45" s="39" t="s">
        <v>106</v>
      </c>
      <c r="E45" s="13">
        <v>8</v>
      </c>
      <c r="F45" s="13">
        <v>6</v>
      </c>
      <c r="G45" s="13">
        <f>E45*0.3+F45*0.7</f>
        <v>6.6</v>
      </c>
      <c r="H45" s="14" t="str">
        <f>IF(G45="","",IF(G45&lt;4,"F",IF(G45&lt;=4.9,"D",IF(G45&lt;=5.4,"D+",IF(G45&lt;=5.9,"C",IF(G45&lt;=6.9,"C+",IF(G45&lt;=7.9,"B",IF(G45&lt;=8.4,"B+","A"))))))))</f>
        <v>C+</v>
      </c>
      <c r="I45" s="56"/>
    </row>
    <row r="46" spans="1:9" s="11" customFormat="1" ht="15.75" x14ac:dyDescent="0.25">
      <c r="A46" s="12">
        <v>32</v>
      </c>
      <c r="B46" s="38" t="s">
        <v>109</v>
      </c>
      <c r="C46" s="39" t="s">
        <v>110</v>
      </c>
      <c r="D46" s="39" t="s">
        <v>111</v>
      </c>
      <c r="E46" s="13">
        <v>7</v>
      </c>
      <c r="F46" s="13">
        <v>6</v>
      </c>
      <c r="G46" s="13">
        <f t="shared" si="0"/>
        <v>6.2999999999999989</v>
      </c>
      <c r="H46" s="14" t="str">
        <f t="shared" si="1"/>
        <v>C+</v>
      </c>
      <c r="I46" s="56"/>
    </row>
    <row r="47" spans="1:9" s="11" customFormat="1" ht="15.75" x14ac:dyDescent="0.25">
      <c r="A47" s="12">
        <v>33</v>
      </c>
      <c r="B47" s="38" t="s">
        <v>112</v>
      </c>
      <c r="C47" s="39" t="s">
        <v>113</v>
      </c>
      <c r="D47" s="39" t="s">
        <v>114</v>
      </c>
      <c r="E47" s="13">
        <v>7</v>
      </c>
      <c r="F47" s="13">
        <v>5</v>
      </c>
      <c r="G47" s="13">
        <f>E47*0.3+F47*0.7</f>
        <v>5.6</v>
      </c>
      <c r="H47" s="14" t="str">
        <f>IF(G47="","",IF(G47&lt;4,"F",IF(G47&lt;=4.9,"D",IF(G47&lt;=5.4,"D+",IF(G47&lt;=5.9,"C",IF(G47&lt;=6.9,"C+",IF(G47&lt;=7.9,"B",IF(G47&lt;=8.4,"B+","A"))))))))</f>
        <v>C</v>
      </c>
      <c r="I47" s="56"/>
    </row>
    <row r="48" spans="1:9" s="11" customFormat="1" ht="15.75" x14ac:dyDescent="0.25">
      <c r="A48" s="12">
        <v>34</v>
      </c>
      <c r="B48" s="38" t="s">
        <v>115</v>
      </c>
      <c r="C48" s="39" t="s">
        <v>116</v>
      </c>
      <c r="D48" s="39" t="s">
        <v>117</v>
      </c>
      <c r="E48" s="61"/>
      <c r="F48" s="61"/>
      <c r="G48" s="61">
        <f t="shared" si="0"/>
        <v>0</v>
      </c>
      <c r="H48" s="62" t="str">
        <f t="shared" si="1"/>
        <v>F</v>
      </c>
      <c r="I48" s="56"/>
    </row>
    <row r="49" spans="1:9" s="11" customFormat="1" ht="15.75" x14ac:dyDescent="0.25">
      <c r="A49" s="12">
        <v>35</v>
      </c>
      <c r="B49" s="38" t="s">
        <v>118</v>
      </c>
      <c r="C49" s="39" t="s">
        <v>119</v>
      </c>
      <c r="D49" s="39" t="s">
        <v>120</v>
      </c>
      <c r="E49" s="13">
        <v>7</v>
      </c>
      <c r="F49" s="13">
        <v>5</v>
      </c>
      <c r="G49" s="13">
        <f t="shared" si="0"/>
        <v>5.6</v>
      </c>
      <c r="H49" s="14" t="str">
        <f t="shared" si="1"/>
        <v>C</v>
      </c>
      <c r="I49" s="56"/>
    </row>
    <row r="50" spans="1:9" s="27" customFormat="1" ht="15.75" x14ac:dyDescent="0.25">
      <c r="A50" s="12">
        <v>36</v>
      </c>
      <c r="B50" s="38" t="s">
        <v>121</v>
      </c>
      <c r="C50" s="39" t="s">
        <v>122</v>
      </c>
      <c r="D50" s="39" t="s">
        <v>123</v>
      </c>
      <c r="E50" s="13">
        <v>7</v>
      </c>
      <c r="F50" s="13">
        <v>6</v>
      </c>
      <c r="G50" s="13">
        <f t="shared" si="0"/>
        <v>6.2999999999999989</v>
      </c>
      <c r="H50" s="14" t="str">
        <f t="shared" si="1"/>
        <v>C+</v>
      </c>
      <c r="I50" s="56"/>
    </row>
    <row r="51" spans="1:9" s="11" customFormat="1" ht="15.75" x14ac:dyDescent="0.25">
      <c r="A51" s="12">
        <v>37</v>
      </c>
      <c r="B51" s="38">
        <v>650120036</v>
      </c>
      <c r="C51" s="39" t="s">
        <v>124</v>
      </c>
      <c r="D51" s="39" t="s">
        <v>125</v>
      </c>
      <c r="E51" s="13">
        <v>5</v>
      </c>
      <c r="F51" s="13">
        <v>4</v>
      </c>
      <c r="G51" s="13">
        <f t="shared" si="0"/>
        <v>4.3</v>
      </c>
      <c r="H51" s="14" t="str">
        <f t="shared" si="1"/>
        <v>D</v>
      </c>
      <c r="I51" s="56"/>
    </row>
    <row r="52" spans="1:9" s="11" customFormat="1" ht="15.75" x14ac:dyDescent="0.25">
      <c r="A52" s="12">
        <v>38</v>
      </c>
      <c r="B52" s="38" t="s">
        <v>126</v>
      </c>
      <c r="C52" s="39" t="s">
        <v>127</v>
      </c>
      <c r="D52" s="39" t="s">
        <v>128</v>
      </c>
      <c r="E52" s="13">
        <v>7</v>
      </c>
      <c r="F52" s="13">
        <v>5</v>
      </c>
      <c r="G52" s="13">
        <f t="shared" si="0"/>
        <v>5.6</v>
      </c>
      <c r="H52" s="14" t="str">
        <f t="shared" si="1"/>
        <v>C</v>
      </c>
      <c r="I52" s="56"/>
    </row>
    <row r="53" spans="1:9" s="11" customFormat="1" ht="15.75" x14ac:dyDescent="0.25">
      <c r="A53" s="12">
        <v>39</v>
      </c>
      <c r="B53" s="38" t="s">
        <v>129</v>
      </c>
      <c r="C53" s="39" t="s">
        <v>130</v>
      </c>
      <c r="D53" s="39" t="s">
        <v>131</v>
      </c>
      <c r="E53" s="13">
        <v>7</v>
      </c>
      <c r="F53" s="13">
        <v>6</v>
      </c>
      <c r="G53" s="13">
        <f t="shared" si="0"/>
        <v>6.2999999999999989</v>
      </c>
      <c r="H53" s="14" t="str">
        <f t="shared" si="1"/>
        <v>C+</v>
      </c>
      <c r="I53" s="56"/>
    </row>
    <row r="54" spans="1:9" s="11" customFormat="1" ht="15.75" x14ac:dyDescent="0.25">
      <c r="A54" s="12">
        <v>40</v>
      </c>
      <c r="B54" s="38" t="s">
        <v>132</v>
      </c>
      <c r="C54" s="39" t="s">
        <v>133</v>
      </c>
      <c r="D54" s="39" t="s">
        <v>134</v>
      </c>
      <c r="E54" s="13">
        <v>8</v>
      </c>
      <c r="F54" s="13">
        <v>7</v>
      </c>
      <c r="G54" s="13">
        <f t="shared" si="0"/>
        <v>7.2999999999999989</v>
      </c>
      <c r="H54" s="14" t="str">
        <f t="shared" si="1"/>
        <v>B</v>
      </c>
      <c r="I54" s="56"/>
    </row>
    <row r="55" spans="1:9" s="11" customFormat="1" ht="15.75" x14ac:dyDescent="0.25">
      <c r="A55" s="12">
        <v>41</v>
      </c>
      <c r="B55" s="38" t="s">
        <v>135</v>
      </c>
      <c r="C55" s="39" t="s">
        <v>136</v>
      </c>
      <c r="D55" s="39" t="s">
        <v>137</v>
      </c>
      <c r="E55" s="13">
        <v>6</v>
      </c>
      <c r="F55" s="13">
        <v>6</v>
      </c>
      <c r="G55" s="13">
        <f t="shared" si="0"/>
        <v>5.9999999999999991</v>
      </c>
      <c r="H55" s="14" t="str">
        <f t="shared" si="1"/>
        <v>C+</v>
      </c>
      <c r="I55" s="56"/>
    </row>
    <row r="56" spans="1:9" s="11" customFormat="1" ht="15.75" x14ac:dyDescent="0.25">
      <c r="A56" s="12">
        <v>42</v>
      </c>
      <c r="B56" s="38" t="s">
        <v>138</v>
      </c>
      <c r="C56" s="39" t="s">
        <v>101</v>
      </c>
      <c r="D56" s="39" t="s">
        <v>139</v>
      </c>
      <c r="E56" s="13">
        <v>7</v>
      </c>
      <c r="F56" s="13">
        <v>5</v>
      </c>
      <c r="G56" s="13">
        <f t="shared" si="0"/>
        <v>5.6</v>
      </c>
      <c r="H56" s="14" t="str">
        <f t="shared" si="1"/>
        <v>C</v>
      </c>
      <c r="I56" s="56"/>
    </row>
    <row r="57" spans="1:9" s="11" customFormat="1" ht="15.75" x14ac:dyDescent="0.25">
      <c r="A57" s="12">
        <v>43</v>
      </c>
      <c r="B57" s="38" t="s">
        <v>140</v>
      </c>
      <c r="C57" s="39" t="s">
        <v>141</v>
      </c>
      <c r="D57" s="39" t="s">
        <v>142</v>
      </c>
      <c r="E57" s="13">
        <v>8</v>
      </c>
      <c r="F57" s="13">
        <v>7</v>
      </c>
      <c r="G57" s="13">
        <f t="shared" si="0"/>
        <v>7.2999999999999989</v>
      </c>
      <c r="H57" s="14" t="str">
        <f t="shared" si="1"/>
        <v>B</v>
      </c>
      <c r="I57" s="56"/>
    </row>
    <row r="58" spans="1:9" s="11" customFormat="1" ht="15.75" x14ac:dyDescent="0.25">
      <c r="A58" s="12">
        <v>44</v>
      </c>
      <c r="B58" s="38" t="s">
        <v>143</v>
      </c>
      <c r="C58" s="39" t="s">
        <v>144</v>
      </c>
      <c r="D58" s="39" t="s">
        <v>145</v>
      </c>
      <c r="E58" s="13">
        <v>7</v>
      </c>
      <c r="F58" s="13">
        <v>5</v>
      </c>
      <c r="G58" s="13">
        <f t="shared" si="0"/>
        <v>5.6</v>
      </c>
      <c r="H58" s="14" t="str">
        <f t="shared" si="1"/>
        <v>C</v>
      </c>
      <c r="I58" s="56"/>
    </row>
    <row r="59" spans="1:9" s="11" customFormat="1" ht="15.75" x14ac:dyDescent="0.25">
      <c r="A59" s="12">
        <v>45</v>
      </c>
      <c r="B59" s="38" t="s">
        <v>146</v>
      </c>
      <c r="C59" s="39" t="s">
        <v>147</v>
      </c>
      <c r="D59" s="39" t="s">
        <v>148</v>
      </c>
      <c r="E59" s="13">
        <v>8</v>
      </c>
      <c r="F59" s="13">
        <v>8</v>
      </c>
      <c r="G59" s="13">
        <f t="shared" si="0"/>
        <v>8</v>
      </c>
      <c r="H59" s="14" t="str">
        <f t="shared" si="1"/>
        <v>B+</v>
      </c>
      <c r="I59" s="56"/>
    </row>
    <row r="60" spans="1:9" s="11" customFormat="1" ht="15.75" x14ac:dyDescent="0.25">
      <c r="A60" s="12">
        <v>46</v>
      </c>
      <c r="B60" s="38" t="s">
        <v>149</v>
      </c>
      <c r="C60" s="39" t="s">
        <v>150</v>
      </c>
      <c r="D60" s="39" t="s">
        <v>151</v>
      </c>
      <c r="E60" s="13">
        <v>8</v>
      </c>
      <c r="F60" s="13">
        <v>8</v>
      </c>
      <c r="G60" s="13">
        <f t="shared" si="0"/>
        <v>8</v>
      </c>
      <c r="H60" s="14" t="str">
        <f t="shared" si="1"/>
        <v>B+</v>
      </c>
      <c r="I60" s="56"/>
    </row>
    <row r="61" spans="1:9" s="11" customFormat="1" ht="15.75" x14ac:dyDescent="0.25">
      <c r="A61" s="12">
        <v>47</v>
      </c>
      <c r="B61" s="38" t="s">
        <v>152</v>
      </c>
      <c r="C61" s="39" t="s">
        <v>153</v>
      </c>
      <c r="D61" s="39" t="s">
        <v>154</v>
      </c>
      <c r="E61" s="13">
        <v>7</v>
      </c>
      <c r="F61" s="13">
        <v>5</v>
      </c>
      <c r="G61" s="13">
        <f t="shared" si="0"/>
        <v>5.6</v>
      </c>
      <c r="H61" s="14" t="str">
        <f t="shared" si="1"/>
        <v>C</v>
      </c>
      <c r="I61" s="56"/>
    </row>
    <row r="62" spans="1:9" s="11" customFormat="1" ht="15.75" x14ac:dyDescent="0.25">
      <c r="A62" s="12">
        <v>48</v>
      </c>
      <c r="B62" s="38" t="s">
        <v>155</v>
      </c>
      <c r="C62" s="39" t="s">
        <v>156</v>
      </c>
      <c r="D62" s="39" t="s">
        <v>157</v>
      </c>
      <c r="E62" s="13">
        <v>7</v>
      </c>
      <c r="F62" s="13">
        <v>5</v>
      </c>
      <c r="G62" s="13">
        <f t="shared" si="0"/>
        <v>5.6</v>
      </c>
      <c r="H62" s="14" t="str">
        <f t="shared" si="1"/>
        <v>C</v>
      </c>
      <c r="I62" s="56"/>
    </row>
    <row r="63" spans="1:9" s="11" customFormat="1" ht="15.75" x14ac:dyDescent="0.25">
      <c r="A63" s="12">
        <v>49</v>
      </c>
      <c r="B63" s="38" t="s">
        <v>158</v>
      </c>
      <c r="C63" s="39" t="s">
        <v>159</v>
      </c>
      <c r="D63" s="39" t="s">
        <v>160</v>
      </c>
      <c r="E63" s="13">
        <v>7</v>
      </c>
      <c r="F63" s="13">
        <v>5</v>
      </c>
      <c r="G63" s="13">
        <f t="shared" si="0"/>
        <v>5.6</v>
      </c>
      <c r="H63" s="14" t="str">
        <f t="shared" si="1"/>
        <v>C</v>
      </c>
      <c r="I63" s="56"/>
    </row>
    <row r="64" spans="1:9" s="11" customFormat="1" ht="15.75" x14ac:dyDescent="0.25">
      <c r="A64" s="12">
        <v>50</v>
      </c>
      <c r="B64" s="38" t="s">
        <v>161</v>
      </c>
      <c r="C64" s="39" t="s">
        <v>96</v>
      </c>
      <c r="D64" s="39" t="s">
        <v>162</v>
      </c>
      <c r="E64" s="13">
        <v>7</v>
      </c>
      <c r="F64" s="13">
        <v>6</v>
      </c>
      <c r="G64" s="13">
        <f t="shared" si="0"/>
        <v>6.2999999999999989</v>
      </c>
      <c r="H64" s="14" t="str">
        <f t="shared" si="1"/>
        <v>C+</v>
      </c>
      <c r="I64" s="56"/>
    </row>
    <row r="65" spans="1:16" s="11" customFormat="1" ht="15.75" x14ac:dyDescent="0.25">
      <c r="A65" s="12">
        <v>51</v>
      </c>
      <c r="B65" s="38" t="s">
        <v>163</v>
      </c>
      <c r="C65" s="39" t="s">
        <v>164</v>
      </c>
      <c r="D65" s="39" t="s">
        <v>165</v>
      </c>
      <c r="E65" s="13">
        <v>7</v>
      </c>
      <c r="F65" s="13">
        <v>5</v>
      </c>
      <c r="G65" s="13">
        <f t="shared" si="0"/>
        <v>5.6</v>
      </c>
      <c r="H65" s="14" t="str">
        <f t="shared" si="1"/>
        <v>C</v>
      </c>
      <c r="I65" s="56"/>
    </row>
    <row r="66" spans="1:16" s="11" customFormat="1" ht="15.75" x14ac:dyDescent="0.25">
      <c r="A66" s="12">
        <v>52</v>
      </c>
      <c r="B66" s="38" t="s">
        <v>166</v>
      </c>
      <c r="C66" s="39" t="s">
        <v>167</v>
      </c>
      <c r="D66" s="39" t="s">
        <v>168</v>
      </c>
      <c r="E66" s="13">
        <v>5</v>
      </c>
      <c r="F66" s="13">
        <v>5</v>
      </c>
      <c r="G66" s="13">
        <f t="shared" si="0"/>
        <v>5</v>
      </c>
      <c r="H66" s="14" t="str">
        <f t="shared" si="1"/>
        <v>D+</v>
      </c>
      <c r="I66" s="56"/>
    </row>
    <row r="67" spans="1:16" s="11" customFormat="1" ht="15.75" x14ac:dyDescent="0.25">
      <c r="A67" s="40">
        <v>53</v>
      </c>
      <c r="B67" s="41" t="s">
        <v>169</v>
      </c>
      <c r="C67" s="42" t="s">
        <v>170</v>
      </c>
      <c r="D67" s="42" t="s">
        <v>168</v>
      </c>
      <c r="E67" s="43">
        <v>5</v>
      </c>
      <c r="F67" s="43">
        <v>6</v>
      </c>
      <c r="G67" s="43">
        <f t="shared" si="0"/>
        <v>5.6999999999999993</v>
      </c>
      <c r="H67" s="44" t="str">
        <f t="shared" si="1"/>
        <v>C</v>
      </c>
      <c r="I67" s="57"/>
    </row>
    <row r="68" spans="1:16" s="11" customFormat="1" ht="15.75" x14ac:dyDescent="0.25">
      <c r="A68" s="46"/>
      <c r="B68" s="20"/>
      <c r="C68" s="21"/>
      <c r="D68" s="21"/>
      <c r="E68" s="22"/>
      <c r="F68" s="22"/>
      <c r="G68" s="22"/>
      <c r="H68" s="23"/>
      <c r="I68" s="47"/>
    </row>
    <row r="69" spans="1:16" s="3" customFormat="1" ht="15.75" x14ac:dyDescent="0.25">
      <c r="B69" s="65"/>
      <c r="E69" s="87" t="s">
        <v>171</v>
      </c>
      <c r="F69" s="87"/>
      <c r="G69" s="87"/>
      <c r="H69" s="87"/>
      <c r="I69" s="87"/>
      <c r="O69" s="65"/>
      <c r="P69" s="25"/>
    </row>
    <row r="70" spans="1:16" s="3" customFormat="1" ht="15.75" x14ac:dyDescent="0.25">
      <c r="A70" s="86" t="s">
        <v>172</v>
      </c>
      <c r="B70" s="86"/>
      <c r="C70" s="86"/>
      <c r="E70" s="86" t="s">
        <v>173</v>
      </c>
      <c r="F70" s="86"/>
      <c r="G70" s="86"/>
      <c r="H70" s="86"/>
      <c r="I70" s="86"/>
    </row>
    <row r="71" spans="1:16" s="3" customFormat="1" ht="15.75" x14ac:dyDescent="0.25">
      <c r="A71" s="88"/>
      <c r="B71" s="88"/>
      <c r="C71" s="88"/>
      <c r="E71" s="8"/>
      <c r="G71" s="88"/>
      <c r="H71" s="88"/>
      <c r="O71" s="65"/>
    </row>
    <row r="72" spans="1:16" s="3" customFormat="1" ht="15.75" x14ac:dyDescent="0.25">
      <c r="B72" s="65"/>
      <c r="E72" s="8"/>
      <c r="G72" s="88"/>
      <c r="H72" s="88"/>
      <c r="O72" s="65"/>
    </row>
    <row r="73" spans="1:16" s="3" customFormat="1" ht="15.75" x14ac:dyDescent="0.25">
      <c r="B73" s="65"/>
      <c r="E73" s="8"/>
      <c r="G73" s="88"/>
      <c r="H73" s="88"/>
      <c r="O73" s="65"/>
    </row>
    <row r="74" spans="1:16" s="3" customFormat="1" ht="15.75" x14ac:dyDescent="0.25">
      <c r="A74" s="89" t="s">
        <v>174</v>
      </c>
      <c r="B74" s="89"/>
      <c r="C74" s="89"/>
      <c r="E74" s="86" t="s">
        <v>175</v>
      </c>
      <c r="F74" s="86"/>
      <c r="G74" s="86"/>
      <c r="H74" s="86"/>
      <c r="I74" s="86"/>
      <c r="O74" s="65"/>
    </row>
    <row r="75" spans="1:16" s="3" customFormat="1" ht="15.75" x14ac:dyDescent="0.25">
      <c r="B75" s="65"/>
      <c r="E75" s="8"/>
      <c r="O75" s="65"/>
    </row>
    <row r="76" spans="1:16" s="3" customFormat="1" ht="15.75" x14ac:dyDescent="0.25">
      <c r="A76" s="5"/>
      <c r="B76" s="65"/>
      <c r="E76" s="86"/>
      <c r="F76" s="86"/>
      <c r="G76" s="86"/>
      <c r="H76" s="86"/>
      <c r="I76" s="86"/>
      <c r="O76" s="65"/>
    </row>
    <row r="77" spans="1:16" s="3" customFormat="1" ht="15.75" x14ac:dyDescent="0.25">
      <c r="B77" s="65"/>
      <c r="E77" s="8"/>
      <c r="O77" s="65"/>
    </row>
    <row r="78" spans="1:16" s="3" customFormat="1" ht="15.75" x14ac:dyDescent="0.25">
      <c r="B78" s="65"/>
      <c r="E78" s="8"/>
      <c r="O78" s="65"/>
    </row>
    <row r="79" spans="1:16" s="3" customFormat="1" ht="15.75" x14ac:dyDescent="0.25">
      <c r="B79" s="65"/>
      <c r="E79" s="8"/>
      <c r="O79" s="65"/>
    </row>
    <row r="80" spans="1:16" s="3" customFormat="1" ht="15.75" x14ac:dyDescent="0.25">
      <c r="B80" s="65"/>
      <c r="E80" s="8"/>
      <c r="O80" s="65"/>
    </row>
    <row r="81" spans="2:15" s="3" customFormat="1" ht="15.75" x14ac:dyDescent="0.25">
      <c r="B81" s="65"/>
      <c r="E81" s="8"/>
      <c r="O81" s="65"/>
    </row>
    <row r="82" spans="2:15" s="3" customFormat="1" ht="15.75" x14ac:dyDescent="0.25">
      <c r="B82" s="65"/>
      <c r="E82" s="8"/>
      <c r="O82" s="65"/>
    </row>
    <row r="83" spans="2:15" s="3" customFormat="1" ht="15.75" x14ac:dyDescent="0.25">
      <c r="B83" s="65"/>
      <c r="E83" s="8"/>
      <c r="O83" s="65"/>
    </row>
    <row r="84" spans="2:15" s="3" customFormat="1" ht="15.75" x14ac:dyDescent="0.25">
      <c r="B84" s="65"/>
      <c r="E84" s="8"/>
      <c r="O84" s="65"/>
    </row>
    <row r="85" spans="2:15" s="3" customFormat="1" ht="15.75" x14ac:dyDescent="0.25">
      <c r="B85" s="65"/>
      <c r="E85" s="8"/>
      <c r="O85" s="65"/>
    </row>
    <row r="86" spans="2:15" s="3" customFormat="1" ht="15.75" x14ac:dyDescent="0.25">
      <c r="B86" s="65"/>
      <c r="E86" s="8"/>
      <c r="O86" s="65"/>
    </row>
    <row r="87" spans="2:15" s="3" customFormat="1" ht="15.75" x14ac:dyDescent="0.25">
      <c r="B87" s="65"/>
      <c r="E87" s="8"/>
      <c r="O87" s="65"/>
    </row>
    <row r="88" spans="2:15" s="3" customFormat="1" ht="15.75" x14ac:dyDescent="0.25">
      <c r="B88" s="65"/>
      <c r="E88" s="8"/>
      <c r="O88" s="65"/>
    </row>
    <row r="89" spans="2:15" s="3" customFormat="1" ht="15.75" x14ac:dyDescent="0.25">
      <c r="B89" s="65"/>
      <c r="E89" s="8"/>
      <c r="O89" s="65"/>
    </row>
    <row r="90" spans="2:15" s="3" customFormat="1" ht="15.75" x14ac:dyDescent="0.25">
      <c r="B90" s="65"/>
      <c r="E90" s="8"/>
      <c r="O90" s="65"/>
    </row>
    <row r="91" spans="2:15" s="3" customFormat="1" ht="15.75" x14ac:dyDescent="0.25">
      <c r="B91" s="65"/>
      <c r="E91" s="8"/>
      <c r="O91" s="65"/>
    </row>
    <row r="92" spans="2:15" s="3" customFormat="1" ht="15.75" x14ac:dyDescent="0.25">
      <c r="B92" s="65"/>
      <c r="E92" s="8"/>
      <c r="O92" s="65"/>
    </row>
    <row r="93" spans="2:15" s="3" customFormat="1" ht="15.75" x14ac:dyDescent="0.25">
      <c r="B93" s="65"/>
      <c r="E93" s="8"/>
      <c r="O93" s="65"/>
    </row>
    <row r="94" spans="2:15" s="3" customFormat="1" ht="15.75" x14ac:dyDescent="0.25">
      <c r="B94" s="65"/>
      <c r="E94" s="8"/>
      <c r="O94" s="65"/>
    </row>
  </sheetData>
  <protectedRanges>
    <protectedRange sqref="B15:D67" name="Range3_1_1_1"/>
  </protectedRanges>
  <mergeCells count="25">
    <mergeCell ref="E76:I76"/>
    <mergeCell ref="C14:D14"/>
    <mergeCell ref="E69:I69"/>
    <mergeCell ref="A70:C70"/>
    <mergeCell ref="E70:I70"/>
    <mergeCell ref="A71:C71"/>
    <mergeCell ref="A74:C74"/>
    <mergeCell ref="E74:I74"/>
    <mergeCell ref="G71:H73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:E1"/>
    <mergeCell ref="F1:I1"/>
    <mergeCell ref="A2:E2"/>
    <mergeCell ref="F2:I2"/>
    <mergeCell ref="A3:E3"/>
  </mergeCells>
  <conditionalFormatting sqref="G45 G47 G49 G51 G53 G55 G57 G59 G61 G63 G65 G67:G68">
    <cfRule type="expression" dxfId="27" priority="1" stopIfTrue="1">
      <formula>MAX($G45:$G45)&lt;4</formula>
    </cfRule>
  </conditionalFormatting>
  <conditionalFormatting sqref="H15:H44 H46 H48 H50 H52 H54 H56 H58 H60 H68 H62 H64 H66">
    <cfRule type="cellIs" dxfId="26" priority="4" stopIfTrue="1" operator="equal">
      <formula>"F"</formula>
    </cfRule>
  </conditionalFormatting>
  <conditionalFormatting sqref="G15:G44 G46 G48 G50 G52 G54 G56 G58 G60 G62 G64 G66">
    <cfRule type="expression" dxfId="25" priority="3" stopIfTrue="1">
      <formula>MAX($G15:$G15)&lt;4</formula>
    </cfRule>
  </conditionalFormatting>
  <conditionalFormatting sqref="H45 H47 H49 H51 H53 H55 H57 H59 H61 H63 H65 H67">
    <cfRule type="cellIs" dxfId="24" priority="2" stopIfTrue="1" operator="equal">
      <formula>"F"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opLeftCell="A10" zoomScale="145" zoomScaleNormal="145" workbookViewId="0">
      <selection activeCell="D19" sqref="D19"/>
    </sheetView>
  </sheetViews>
  <sheetFormatPr defaultColWidth="9" defaultRowHeight="12.75" x14ac:dyDescent="0.2"/>
  <cols>
    <col min="1" max="1" width="4.42578125" style="8" customWidth="1"/>
    <col min="2" max="2" width="11.5703125" style="26" customWidth="1"/>
    <col min="3" max="3" width="18" style="8" customWidth="1"/>
    <col min="4" max="4" width="8.7109375" style="8" customWidth="1"/>
    <col min="5" max="5" width="5.140625" style="8" customWidth="1"/>
    <col min="6" max="6" width="8.28515625" style="8" customWidth="1"/>
    <col min="7" max="7" width="8.140625" style="8" customWidth="1"/>
    <col min="8" max="8" width="8.85546875" style="8" customWidth="1"/>
    <col min="9" max="9" width="11" style="8" customWidth="1"/>
    <col min="10" max="10" width="6.42578125" style="8" customWidth="1"/>
    <col min="11" max="11" width="4.42578125" style="8" customWidth="1"/>
    <col min="12" max="12" width="4.140625" style="8" customWidth="1"/>
    <col min="13" max="13" width="5" style="8" customWidth="1"/>
    <col min="14" max="14" width="4.28515625" style="8" customWidth="1"/>
    <col min="15" max="15" width="4.42578125" style="8" customWidth="1"/>
    <col min="16" max="16" width="4.5703125" style="26" customWidth="1"/>
    <col min="17" max="17" width="10" style="8" customWidth="1"/>
    <col min="18" max="16384" width="9" style="8"/>
  </cols>
  <sheetData>
    <row r="1" spans="1:17" s="1" customFormat="1" ht="15" x14ac:dyDescent="0.25">
      <c r="A1" s="69" t="s">
        <v>0</v>
      </c>
      <c r="B1" s="69"/>
      <c r="C1" s="69"/>
      <c r="D1" s="69"/>
      <c r="E1" s="69"/>
      <c r="F1" s="69" t="s">
        <v>1</v>
      </c>
      <c r="G1" s="69"/>
      <c r="H1" s="69"/>
      <c r="I1" s="69"/>
      <c r="P1" s="2"/>
    </row>
    <row r="2" spans="1:17" s="1" customFormat="1" ht="15" x14ac:dyDescent="0.25">
      <c r="A2" s="69" t="s">
        <v>2</v>
      </c>
      <c r="B2" s="69"/>
      <c r="C2" s="69"/>
      <c r="D2" s="69"/>
      <c r="E2" s="69"/>
      <c r="F2" s="70" t="s">
        <v>3</v>
      </c>
      <c r="G2" s="70"/>
      <c r="H2" s="70"/>
      <c r="I2" s="70"/>
      <c r="P2" s="2"/>
    </row>
    <row r="3" spans="1:17" s="1" customFormat="1" ht="15" x14ac:dyDescent="0.25">
      <c r="A3" s="69" t="s">
        <v>4</v>
      </c>
      <c r="B3" s="69"/>
      <c r="C3" s="69"/>
      <c r="D3" s="69"/>
      <c r="E3" s="69"/>
      <c r="F3" s="8"/>
      <c r="G3" s="8"/>
      <c r="H3" s="8"/>
      <c r="I3" s="8"/>
      <c r="P3" s="2"/>
    </row>
    <row r="4" spans="1:17" s="1" customFormat="1" ht="15" x14ac:dyDescent="0.25">
      <c r="A4" s="71"/>
      <c r="B4" s="71"/>
      <c r="C4" s="71"/>
      <c r="D4" s="71"/>
      <c r="E4" s="71"/>
      <c r="P4" s="2"/>
    </row>
    <row r="5" spans="1:17" s="3" customFormat="1" ht="15.75" x14ac:dyDescent="0.25">
      <c r="B5" s="65"/>
      <c r="P5" s="65"/>
    </row>
    <row r="6" spans="1:17" s="3" customFormat="1" ht="20.25" x14ac:dyDescent="0.3">
      <c r="A6" s="72" t="s">
        <v>5</v>
      </c>
      <c r="B6" s="72"/>
      <c r="C6" s="72"/>
      <c r="D6" s="72"/>
      <c r="E6" s="72"/>
      <c r="F6" s="72"/>
      <c r="G6" s="72"/>
      <c r="H6" s="72"/>
      <c r="I6" s="72"/>
      <c r="J6" s="4"/>
      <c r="K6" s="4"/>
      <c r="L6" s="4"/>
      <c r="M6" s="4"/>
      <c r="N6" s="4"/>
      <c r="O6" s="4"/>
      <c r="P6" s="4"/>
      <c r="Q6" s="4"/>
    </row>
    <row r="7" spans="1:17" s="3" customFormat="1" ht="15.75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s="3" customFormat="1" ht="15.75" x14ac:dyDescent="0.25">
      <c r="A8" s="5" t="s">
        <v>6</v>
      </c>
      <c r="B8" s="65"/>
      <c r="C8" s="4" t="s">
        <v>7</v>
      </c>
      <c r="D8" s="6"/>
      <c r="F8" s="6" t="s">
        <v>8</v>
      </c>
      <c r="G8" s="4"/>
      <c r="H8" s="7"/>
      <c r="I8" s="7"/>
      <c r="J8" s="7"/>
      <c r="K8" s="7"/>
      <c r="L8" s="7"/>
      <c r="M8" s="7"/>
      <c r="N8" s="7"/>
      <c r="O8" s="7"/>
      <c r="P8" s="65"/>
      <c r="Q8" s="7"/>
    </row>
    <row r="9" spans="1:17" s="3" customFormat="1" ht="15.75" x14ac:dyDescent="0.25">
      <c r="A9" s="4" t="s">
        <v>176</v>
      </c>
      <c r="B9" s="65"/>
      <c r="C9" s="4"/>
      <c r="D9" s="6"/>
      <c r="F9" s="6" t="s">
        <v>10</v>
      </c>
      <c r="H9" s="7"/>
      <c r="I9" s="7"/>
      <c r="J9" s="7"/>
      <c r="K9" s="7"/>
      <c r="L9" s="7"/>
      <c r="M9" s="7"/>
      <c r="N9" s="7"/>
      <c r="O9" s="7"/>
      <c r="P9" s="65"/>
      <c r="Q9" s="7"/>
    </row>
    <row r="10" spans="1:17" s="3" customFormat="1" ht="15.75" x14ac:dyDescent="0.25">
      <c r="A10" s="4" t="s">
        <v>11</v>
      </c>
      <c r="B10" s="65"/>
      <c r="C10" s="5"/>
      <c r="F10" s="4" t="s">
        <v>12</v>
      </c>
      <c r="P10" s="65"/>
    </row>
    <row r="11" spans="1:17" ht="12" customHeight="1" x14ac:dyDescent="0.25">
      <c r="A11" s="3"/>
      <c r="B11" s="6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65"/>
      <c r="Q11" s="3"/>
    </row>
    <row r="12" spans="1:17" s="1" customFormat="1" ht="16.5" customHeight="1" x14ac:dyDescent="0.25">
      <c r="A12" s="73" t="s">
        <v>13</v>
      </c>
      <c r="B12" s="75" t="s">
        <v>14</v>
      </c>
      <c r="C12" s="77" t="s">
        <v>15</v>
      </c>
      <c r="D12" s="79" t="s">
        <v>16</v>
      </c>
      <c r="E12" s="81" t="s">
        <v>17</v>
      </c>
      <c r="F12" s="83" t="s">
        <v>18</v>
      </c>
      <c r="G12" s="83" t="s">
        <v>19</v>
      </c>
      <c r="H12" s="81" t="s">
        <v>20</v>
      </c>
      <c r="I12" s="81" t="s">
        <v>21</v>
      </c>
    </row>
    <row r="13" spans="1:17" s="1" customFormat="1" ht="51.75" customHeight="1" x14ac:dyDescent="0.25">
      <c r="A13" s="74"/>
      <c r="B13" s="76"/>
      <c r="C13" s="78"/>
      <c r="D13" s="80"/>
      <c r="E13" s="82"/>
      <c r="F13" s="84"/>
      <c r="G13" s="85"/>
      <c r="H13" s="82"/>
      <c r="I13" s="82"/>
    </row>
    <row r="14" spans="1:17" s="10" customFormat="1" ht="19.5" x14ac:dyDescent="0.3">
      <c r="A14" s="67">
        <v>1</v>
      </c>
      <c r="B14" s="67">
        <v>2</v>
      </c>
      <c r="C14" s="90">
        <v>3</v>
      </c>
      <c r="D14" s="90"/>
      <c r="E14" s="67">
        <v>5</v>
      </c>
      <c r="F14" s="67">
        <v>6</v>
      </c>
      <c r="G14" s="67">
        <v>7</v>
      </c>
      <c r="H14" s="67">
        <v>8</v>
      </c>
      <c r="I14" s="9">
        <v>9</v>
      </c>
    </row>
    <row r="15" spans="1:17" s="27" customFormat="1" ht="15.75" x14ac:dyDescent="0.25">
      <c r="A15" s="32">
        <v>1</v>
      </c>
      <c r="B15" s="48" t="s">
        <v>177</v>
      </c>
      <c r="C15" s="34" t="s">
        <v>178</v>
      </c>
      <c r="D15" s="34" t="s">
        <v>24</v>
      </c>
      <c r="E15" s="35">
        <v>7</v>
      </c>
      <c r="F15" s="35">
        <v>5</v>
      </c>
      <c r="G15" s="35">
        <f t="shared" ref="G15:G67" si="0">E15*0.3+F15*0.7</f>
        <v>5.6</v>
      </c>
      <c r="H15" s="36" t="str">
        <f t="shared" ref="H15:H67" si="1">IF(G15="","",IF(G15&lt;4,"F",IF(G15&lt;=4.9,"D",IF(G15&lt;=5.4,"D+",IF(G15&lt;=5.9,"C",IF(G15&lt;=6.9,"C+",IF(G15&lt;=7.9,"B",IF(G15&lt;=8.4,"B+","A"))))))))</f>
        <v>C</v>
      </c>
      <c r="I15" s="37"/>
    </row>
    <row r="16" spans="1:17" s="27" customFormat="1" ht="15.75" x14ac:dyDescent="0.25">
      <c r="A16" s="12">
        <v>2</v>
      </c>
      <c r="B16" s="28" t="s">
        <v>179</v>
      </c>
      <c r="C16" s="39" t="s">
        <v>180</v>
      </c>
      <c r="D16" s="39" t="s">
        <v>24</v>
      </c>
      <c r="E16" s="13">
        <v>8</v>
      </c>
      <c r="F16" s="13">
        <v>4</v>
      </c>
      <c r="G16" s="13">
        <f t="shared" si="0"/>
        <v>5.1999999999999993</v>
      </c>
      <c r="H16" s="14" t="str">
        <f t="shared" si="1"/>
        <v>D+</v>
      </c>
      <c r="I16" s="15"/>
    </row>
    <row r="17" spans="1:9" s="27" customFormat="1" ht="15.75" x14ac:dyDescent="0.25">
      <c r="A17" s="12">
        <v>3</v>
      </c>
      <c r="B17" s="28" t="s">
        <v>181</v>
      </c>
      <c r="C17" s="39" t="s">
        <v>182</v>
      </c>
      <c r="D17" s="39" t="s">
        <v>183</v>
      </c>
      <c r="E17" s="13">
        <v>9</v>
      </c>
      <c r="F17" s="13">
        <v>6</v>
      </c>
      <c r="G17" s="13">
        <f t="shared" si="0"/>
        <v>6.8999999999999986</v>
      </c>
      <c r="H17" s="14" t="str">
        <f t="shared" si="1"/>
        <v>C+</v>
      </c>
      <c r="I17" s="15"/>
    </row>
    <row r="18" spans="1:9" s="27" customFormat="1" ht="15.75" x14ac:dyDescent="0.25">
      <c r="A18" s="12">
        <v>4</v>
      </c>
      <c r="B18" s="28" t="s">
        <v>184</v>
      </c>
      <c r="C18" s="39" t="s">
        <v>185</v>
      </c>
      <c r="D18" s="39" t="s">
        <v>27</v>
      </c>
      <c r="E18" s="13">
        <v>7</v>
      </c>
      <c r="F18" s="13">
        <v>5</v>
      </c>
      <c r="G18" s="13">
        <f t="shared" si="0"/>
        <v>5.6</v>
      </c>
      <c r="H18" s="14" t="str">
        <f t="shared" si="1"/>
        <v>C</v>
      </c>
      <c r="I18" s="15"/>
    </row>
    <row r="19" spans="1:9" s="27" customFormat="1" ht="15.75" x14ac:dyDescent="0.25">
      <c r="A19" s="12">
        <v>5</v>
      </c>
      <c r="B19" s="28" t="s">
        <v>186</v>
      </c>
      <c r="C19" s="39" t="s">
        <v>187</v>
      </c>
      <c r="D19" s="39" t="s">
        <v>30</v>
      </c>
      <c r="E19" s="13">
        <v>7</v>
      </c>
      <c r="F19" s="13">
        <v>6</v>
      </c>
      <c r="G19" s="13">
        <f t="shared" si="0"/>
        <v>6.2999999999999989</v>
      </c>
      <c r="H19" s="14" t="str">
        <f t="shared" si="1"/>
        <v>C+</v>
      </c>
      <c r="I19" s="15"/>
    </row>
    <row r="20" spans="1:9" s="27" customFormat="1" ht="15.75" x14ac:dyDescent="0.25">
      <c r="A20" s="12">
        <v>6</v>
      </c>
      <c r="B20" s="28" t="s">
        <v>188</v>
      </c>
      <c r="C20" s="39" t="s">
        <v>189</v>
      </c>
      <c r="D20" s="39" t="s">
        <v>190</v>
      </c>
      <c r="E20" s="13">
        <v>7</v>
      </c>
      <c r="F20" s="13">
        <v>8</v>
      </c>
      <c r="G20" s="13">
        <f t="shared" si="0"/>
        <v>7.6999999999999993</v>
      </c>
      <c r="H20" s="14" t="str">
        <f t="shared" si="1"/>
        <v>B</v>
      </c>
      <c r="I20" s="15"/>
    </row>
    <row r="21" spans="1:9" s="27" customFormat="1" ht="15.75" x14ac:dyDescent="0.25">
      <c r="A21" s="12">
        <v>7</v>
      </c>
      <c r="B21" s="28" t="s">
        <v>191</v>
      </c>
      <c r="C21" s="39" t="s">
        <v>192</v>
      </c>
      <c r="D21" s="39" t="s">
        <v>193</v>
      </c>
      <c r="E21" s="13">
        <v>6</v>
      </c>
      <c r="F21" s="13">
        <v>4</v>
      </c>
      <c r="G21" s="13">
        <f t="shared" si="0"/>
        <v>4.5999999999999996</v>
      </c>
      <c r="H21" s="14" t="str">
        <f t="shared" si="1"/>
        <v>D</v>
      </c>
      <c r="I21" s="15"/>
    </row>
    <row r="22" spans="1:9" s="27" customFormat="1" ht="15.75" x14ac:dyDescent="0.25">
      <c r="A22" s="12">
        <v>8</v>
      </c>
      <c r="B22" s="28" t="s">
        <v>194</v>
      </c>
      <c r="C22" s="39" t="s">
        <v>195</v>
      </c>
      <c r="D22" s="39" t="s">
        <v>196</v>
      </c>
      <c r="E22" s="13">
        <v>8</v>
      </c>
      <c r="F22" s="13">
        <v>6</v>
      </c>
      <c r="G22" s="13">
        <f t="shared" si="0"/>
        <v>6.6</v>
      </c>
      <c r="H22" s="14" t="str">
        <f t="shared" si="1"/>
        <v>C+</v>
      </c>
      <c r="I22" s="15"/>
    </row>
    <row r="23" spans="1:9" s="27" customFormat="1" ht="15.75" x14ac:dyDescent="0.25">
      <c r="A23" s="12">
        <v>9</v>
      </c>
      <c r="B23" s="28" t="s">
        <v>197</v>
      </c>
      <c r="C23" s="39" t="s">
        <v>198</v>
      </c>
      <c r="D23" s="39" t="s">
        <v>199</v>
      </c>
      <c r="E23" s="13">
        <v>7</v>
      </c>
      <c r="F23" s="13">
        <v>6</v>
      </c>
      <c r="G23" s="13">
        <f t="shared" si="0"/>
        <v>6.2999999999999989</v>
      </c>
      <c r="H23" s="14" t="str">
        <f t="shared" si="1"/>
        <v>C+</v>
      </c>
      <c r="I23" s="15"/>
    </row>
    <row r="24" spans="1:9" s="27" customFormat="1" ht="15.75" x14ac:dyDescent="0.25">
      <c r="A24" s="12">
        <v>10</v>
      </c>
      <c r="B24" s="28" t="s">
        <v>200</v>
      </c>
      <c r="C24" s="39" t="s">
        <v>201</v>
      </c>
      <c r="D24" s="39" t="s">
        <v>202</v>
      </c>
      <c r="E24" s="13">
        <v>8</v>
      </c>
      <c r="F24" s="13">
        <v>8</v>
      </c>
      <c r="G24" s="13">
        <f t="shared" si="0"/>
        <v>8</v>
      </c>
      <c r="H24" s="14" t="str">
        <f t="shared" si="1"/>
        <v>B+</v>
      </c>
      <c r="I24" s="15"/>
    </row>
    <row r="25" spans="1:9" s="27" customFormat="1" ht="15.75" x14ac:dyDescent="0.25">
      <c r="A25" s="12">
        <v>11</v>
      </c>
      <c r="B25" s="28" t="s">
        <v>203</v>
      </c>
      <c r="C25" s="39" t="s">
        <v>204</v>
      </c>
      <c r="D25" s="39" t="s">
        <v>42</v>
      </c>
      <c r="E25" s="13">
        <v>7</v>
      </c>
      <c r="F25" s="13">
        <v>6</v>
      </c>
      <c r="G25" s="13">
        <f>E25*0.3+F25*0.7</f>
        <v>6.2999999999999989</v>
      </c>
      <c r="H25" s="14" t="str">
        <f t="shared" si="1"/>
        <v>C+</v>
      </c>
      <c r="I25" s="15"/>
    </row>
    <row r="26" spans="1:9" s="27" customFormat="1" ht="15.75" x14ac:dyDescent="0.25">
      <c r="A26" s="12">
        <v>12</v>
      </c>
      <c r="B26" s="28" t="s">
        <v>205</v>
      </c>
      <c r="C26" s="39" t="s">
        <v>206</v>
      </c>
      <c r="D26" s="39" t="s">
        <v>207</v>
      </c>
      <c r="E26" s="13">
        <v>7</v>
      </c>
      <c r="F26" s="13">
        <v>6</v>
      </c>
      <c r="G26" s="13">
        <f t="shared" si="0"/>
        <v>6.2999999999999989</v>
      </c>
      <c r="H26" s="14" t="str">
        <f t="shared" si="1"/>
        <v>C+</v>
      </c>
      <c r="I26" s="15"/>
    </row>
    <row r="27" spans="1:9" s="27" customFormat="1" ht="15.75" x14ac:dyDescent="0.25">
      <c r="A27" s="12">
        <v>13</v>
      </c>
      <c r="B27" s="28" t="s">
        <v>208</v>
      </c>
      <c r="C27" s="39" t="s">
        <v>209</v>
      </c>
      <c r="D27" s="39" t="s">
        <v>54</v>
      </c>
      <c r="E27" s="13">
        <v>7</v>
      </c>
      <c r="F27" s="13">
        <v>5</v>
      </c>
      <c r="G27" s="13">
        <f t="shared" si="0"/>
        <v>5.6</v>
      </c>
      <c r="H27" s="14" t="str">
        <f t="shared" si="1"/>
        <v>C</v>
      </c>
      <c r="I27" s="15"/>
    </row>
    <row r="28" spans="1:9" s="27" customFormat="1" ht="15.75" x14ac:dyDescent="0.25">
      <c r="A28" s="12">
        <v>14</v>
      </c>
      <c r="B28" s="28" t="s">
        <v>210</v>
      </c>
      <c r="C28" s="39" t="s">
        <v>211</v>
      </c>
      <c r="D28" s="39" t="s">
        <v>212</v>
      </c>
      <c r="E28" s="13">
        <v>7</v>
      </c>
      <c r="F28" s="13">
        <v>6</v>
      </c>
      <c r="G28" s="13">
        <f t="shared" si="0"/>
        <v>6.2999999999999989</v>
      </c>
      <c r="H28" s="14" t="str">
        <f t="shared" si="1"/>
        <v>C+</v>
      </c>
      <c r="I28" s="15"/>
    </row>
    <row r="29" spans="1:9" s="27" customFormat="1" ht="15.75" x14ac:dyDescent="0.25">
      <c r="A29" s="12">
        <v>15</v>
      </c>
      <c r="B29" s="28" t="s">
        <v>213</v>
      </c>
      <c r="C29" s="39" t="s">
        <v>214</v>
      </c>
      <c r="D29" s="39" t="s">
        <v>215</v>
      </c>
      <c r="E29" s="13">
        <v>7</v>
      </c>
      <c r="F29" s="13">
        <v>6</v>
      </c>
      <c r="G29" s="13">
        <f t="shared" si="0"/>
        <v>6.2999999999999989</v>
      </c>
      <c r="H29" s="14" t="str">
        <f t="shared" si="1"/>
        <v>C+</v>
      </c>
      <c r="I29" s="15"/>
    </row>
    <row r="30" spans="1:9" s="27" customFormat="1" ht="15.75" x14ac:dyDescent="0.25">
      <c r="A30" s="12">
        <v>16</v>
      </c>
      <c r="B30" s="28" t="s">
        <v>216</v>
      </c>
      <c r="C30" s="39" t="s">
        <v>217</v>
      </c>
      <c r="D30" s="39" t="s">
        <v>66</v>
      </c>
      <c r="E30" s="13">
        <v>6</v>
      </c>
      <c r="F30" s="13">
        <v>4</v>
      </c>
      <c r="G30" s="13">
        <f t="shared" si="0"/>
        <v>4.5999999999999996</v>
      </c>
      <c r="H30" s="14" t="str">
        <f t="shared" si="1"/>
        <v>D</v>
      </c>
      <c r="I30" s="15"/>
    </row>
    <row r="31" spans="1:9" s="27" customFormat="1" ht="15.75" x14ac:dyDescent="0.25">
      <c r="A31" s="12">
        <v>17</v>
      </c>
      <c r="B31" s="28" t="s">
        <v>218</v>
      </c>
      <c r="C31" s="39" t="s">
        <v>219</v>
      </c>
      <c r="D31" s="39" t="s">
        <v>220</v>
      </c>
      <c r="E31" s="13">
        <v>7</v>
      </c>
      <c r="F31" s="13">
        <v>6</v>
      </c>
      <c r="G31" s="13">
        <f t="shared" si="0"/>
        <v>6.2999999999999989</v>
      </c>
      <c r="H31" s="14" t="str">
        <f t="shared" si="1"/>
        <v>C+</v>
      </c>
      <c r="I31" s="15"/>
    </row>
    <row r="32" spans="1:9" s="27" customFormat="1" ht="15.75" x14ac:dyDescent="0.25">
      <c r="A32" s="12">
        <v>18</v>
      </c>
      <c r="B32" s="28" t="s">
        <v>221</v>
      </c>
      <c r="C32" s="39" t="s">
        <v>222</v>
      </c>
      <c r="D32" s="39" t="s">
        <v>223</v>
      </c>
      <c r="E32" s="13">
        <v>6</v>
      </c>
      <c r="F32" s="13">
        <v>5</v>
      </c>
      <c r="G32" s="13">
        <f t="shared" si="0"/>
        <v>5.3</v>
      </c>
      <c r="H32" s="14" t="str">
        <f t="shared" si="1"/>
        <v>D+</v>
      </c>
      <c r="I32" s="15"/>
    </row>
    <row r="33" spans="1:9" s="27" customFormat="1" ht="15.75" x14ac:dyDescent="0.25">
      <c r="A33" s="12">
        <v>19</v>
      </c>
      <c r="B33" s="28" t="s">
        <v>224</v>
      </c>
      <c r="C33" s="39" t="s">
        <v>225</v>
      </c>
      <c r="D33" s="39" t="s">
        <v>226</v>
      </c>
      <c r="E33" s="13">
        <v>6</v>
      </c>
      <c r="F33" s="13">
        <v>5</v>
      </c>
      <c r="G33" s="13">
        <f t="shared" si="0"/>
        <v>5.3</v>
      </c>
      <c r="H33" s="14" t="str">
        <f t="shared" si="1"/>
        <v>D+</v>
      </c>
      <c r="I33" s="15"/>
    </row>
    <row r="34" spans="1:9" s="27" customFormat="1" ht="15.75" x14ac:dyDescent="0.25">
      <c r="A34" s="12">
        <v>20</v>
      </c>
      <c r="B34" s="28" t="s">
        <v>227</v>
      </c>
      <c r="C34" s="39" t="s">
        <v>228</v>
      </c>
      <c r="D34" s="39" t="s">
        <v>229</v>
      </c>
      <c r="E34" s="13">
        <v>8</v>
      </c>
      <c r="F34" s="13">
        <v>8</v>
      </c>
      <c r="G34" s="13">
        <f t="shared" si="0"/>
        <v>8</v>
      </c>
      <c r="H34" s="14" t="str">
        <f t="shared" si="1"/>
        <v>B+</v>
      </c>
      <c r="I34" s="15"/>
    </row>
    <row r="35" spans="1:9" s="27" customFormat="1" ht="15.75" x14ac:dyDescent="0.25">
      <c r="A35" s="12">
        <v>21</v>
      </c>
      <c r="B35" s="28" t="s">
        <v>230</v>
      </c>
      <c r="C35" s="39" t="s">
        <v>47</v>
      </c>
      <c r="D35" s="39" t="s">
        <v>231</v>
      </c>
      <c r="E35" s="13">
        <v>6</v>
      </c>
      <c r="F35" s="13">
        <v>5</v>
      </c>
      <c r="G35" s="13">
        <f t="shared" si="0"/>
        <v>5.3</v>
      </c>
      <c r="H35" s="14" t="str">
        <f t="shared" si="1"/>
        <v>D+</v>
      </c>
      <c r="I35" s="15"/>
    </row>
    <row r="36" spans="1:9" s="27" customFormat="1" ht="15.75" x14ac:dyDescent="0.25">
      <c r="A36" s="12">
        <v>22</v>
      </c>
      <c r="B36" s="28" t="s">
        <v>232</v>
      </c>
      <c r="C36" s="39" t="s">
        <v>233</v>
      </c>
      <c r="D36" s="39" t="s">
        <v>89</v>
      </c>
      <c r="E36" s="13">
        <v>7</v>
      </c>
      <c r="F36" s="13">
        <v>6</v>
      </c>
      <c r="G36" s="13">
        <f t="shared" si="0"/>
        <v>6.2999999999999989</v>
      </c>
      <c r="H36" s="14" t="str">
        <f t="shared" si="1"/>
        <v>C+</v>
      </c>
      <c r="I36" s="15"/>
    </row>
    <row r="37" spans="1:9" s="27" customFormat="1" ht="15.75" x14ac:dyDescent="0.25">
      <c r="A37" s="12">
        <v>23</v>
      </c>
      <c r="B37" s="28" t="s">
        <v>234</v>
      </c>
      <c r="C37" s="39" t="s">
        <v>235</v>
      </c>
      <c r="D37" s="39" t="s">
        <v>92</v>
      </c>
      <c r="E37" s="13">
        <v>6</v>
      </c>
      <c r="F37" s="13">
        <v>5</v>
      </c>
      <c r="G37" s="13">
        <f t="shared" si="0"/>
        <v>5.3</v>
      </c>
      <c r="H37" s="14" t="str">
        <f t="shared" si="1"/>
        <v>D+</v>
      </c>
      <c r="I37" s="15"/>
    </row>
    <row r="38" spans="1:9" s="27" customFormat="1" ht="15.75" x14ac:dyDescent="0.25">
      <c r="A38" s="12">
        <v>24</v>
      </c>
      <c r="B38" s="28" t="s">
        <v>236</v>
      </c>
      <c r="C38" s="39" t="s">
        <v>237</v>
      </c>
      <c r="D38" s="39" t="s">
        <v>238</v>
      </c>
      <c r="E38" s="13">
        <v>7</v>
      </c>
      <c r="F38" s="13">
        <v>5</v>
      </c>
      <c r="G38" s="13">
        <f t="shared" si="0"/>
        <v>5.6</v>
      </c>
      <c r="H38" s="14" t="str">
        <f t="shared" si="1"/>
        <v>C</v>
      </c>
      <c r="I38" s="15"/>
    </row>
    <row r="39" spans="1:9" s="27" customFormat="1" ht="15.75" x14ac:dyDescent="0.25">
      <c r="A39" s="12">
        <v>25</v>
      </c>
      <c r="B39" s="28" t="s">
        <v>239</v>
      </c>
      <c r="C39" s="39" t="s">
        <v>240</v>
      </c>
      <c r="D39" s="39" t="s">
        <v>241</v>
      </c>
      <c r="E39" s="13">
        <v>7</v>
      </c>
      <c r="F39" s="13">
        <v>5</v>
      </c>
      <c r="G39" s="13">
        <f t="shared" si="0"/>
        <v>5.6</v>
      </c>
      <c r="H39" s="14" t="str">
        <f>IF(G39="","",IF(G39&lt;4,"F",IF(G39&lt;=4.9,"D",IF(G39&lt;=5.4,"D+",IF(G39&lt;=5.9,"C",IF(G39&lt;=6.9,"C+",IF(G39&lt;=7.9,"B",IF(G39&lt;=8.4,"B+","A"))))))))</f>
        <v>C</v>
      </c>
      <c r="I39" s="15"/>
    </row>
    <row r="40" spans="1:9" s="27" customFormat="1" ht="15.75" x14ac:dyDescent="0.25">
      <c r="A40" s="12">
        <v>26</v>
      </c>
      <c r="B40" s="28" t="s">
        <v>242</v>
      </c>
      <c r="C40" s="39" t="s">
        <v>243</v>
      </c>
      <c r="D40" s="39" t="s">
        <v>99</v>
      </c>
      <c r="E40" s="13">
        <v>8</v>
      </c>
      <c r="F40" s="13">
        <v>8</v>
      </c>
      <c r="G40" s="13">
        <f t="shared" si="0"/>
        <v>8</v>
      </c>
      <c r="H40" s="14" t="str">
        <f t="shared" si="1"/>
        <v>B+</v>
      </c>
      <c r="I40" s="15"/>
    </row>
    <row r="41" spans="1:9" s="27" customFormat="1" ht="15.75" x14ac:dyDescent="0.25">
      <c r="A41" s="12">
        <v>27</v>
      </c>
      <c r="B41" s="28" t="s">
        <v>244</v>
      </c>
      <c r="C41" s="39" t="s">
        <v>245</v>
      </c>
      <c r="D41" s="39" t="s">
        <v>99</v>
      </c>
      <c r="E41" s="13">
        <v>8</v>
      </c>
      <c r="F41" s="13">
        <v>6</v>
      </c>
      <c r="G41" s="13">
        <f t="shared" si="0"/>
        <v>6.6</v>
      </c>
      <c r="H41" s="14" t="str">
        <f t="shared" si="1"/>
        <v>C+</v>
      </c>
      <c r="I41" s="15"/>
    </row>
    <row r="42" spans="1:9" s="27" customFormat="1" ht="15.75" x14ac:dyDescent="0.25">
      <c r="A42" s="12">
        <v>28</v>
      </c>
      <c r="B42" s="28" t="s">
        <v>246</v>
      </c>
      <c r="C42" s="39" t="s">
        <v>247</v>
      </c>
      <c r="D42" s="39" t="s">
        <v>106</v>
      </c>
      <c r="E42" s="13">
        <v>6</v>
      </c>
      <c r="F42" s="13">
        <v>5</v>
      </c>
      <c r="G42" s="13">
        <f t="shared" si="0"/>
        <v>5.3</v>
      </c>
      <c r="H42" s="14" t="str">
        <f t="shared" si="1"/>
        <v>D+</v>
      </c>
      <c r="I42" s="15"/>
    </row>
    <row r="43" spans="1:9" s="27" customFormat="1" ht="15.75" x14ac:dyDescent="0.25">
      <c r="A43" s="12">
        <v>29</v>
      </c>
      <c r="B43" s="28" t="s">
        <v>248</v>
      </c>
      <c r="C43" s="39" t="s">
        <v>249</v>
      </c>
      <c r="D43" s="39" t="s">
        <v>106</v>
      </c>
      <c r="E43" s="13">
        <v>7</v>
      </c>
      <c r="F43" s="13">
        <v>7</v>
      </c>
      <c r="G43" s="13">
        <f t="shared" si="0"/>
        <v>7</v>
      </c>
      <c r="H43" s="14" t="str">
        <f t="shared" si="1"/>
        <v>B</v>
      </c>
      <c r="I43" s="15"/>
    </row>
    <row r="44" spans="1:9" s="27" customFormat="1" ht="15.75" x14ac:dyDescent="0.25">
      <c r="A44" s="12">
        <v>30</v>
      </c>
      <c r="B44" s="28" t="s">
        <v>250</v>
      </c>
      <c r="C44" s="39" t="s">
        <v>251</v>
      </c>
      <c r="D44" s="39" t="s">
        <v>252</v>
      </c>
      <c r="E44" s="13">
        <v>7</v>
      </c>
      <c r="F44" s="13">
        <v>4</v>
      </c>
      <c r="G44" s="13">
        <f t="shared" si="0"/>
        <v>4.9000000000000004</v>
      </c>
      <c r="H44" s="14" t="str">
        <f t="shared" si="1"/>
        <v>D</v>
      </c>
      <c r="I44" s="15"/>
    </row>
    <row r="45" spans="1:9" s="27" customFormat="1" ht="15.75" x14ac:dyDescent="0.25">
      <c r="A45" s="12">
        <v>31</v>
      </c>
      <c r="B45" s="28" t="s">
        <v>253</v>
      </c>
      <c r="C45" s="39" t="s">
        <v>254</v>
      </c>
      <c r="D45" s="39" t="s">
        <v>255</v>
      </c>
      <c r="E45" s="13">
        <v>6</v>
      </c>
      <c r="F45" s="13">
        <v>5</v>
      </c>
      <c r="G45" s="13">
        <f>E45*0.3+F45*0.7</f>
        <v>5.3</v>
      </c>
      <c r="H45" s="14" t="str">
        <f>IF(G45="","",IF(G45&lt;4,"F",IF(G45&lt;=4.9,"D",IF(G45&lt;=5.4,"D+",IF(G45&lt;=5.9,"C",IF(G45&lt;=6.9,"C+",IF(G45&lt;=7.9,"B",IF(G45&lt;=8.4,"B+","A"))))))))</f>
        <v>D+</v>
      </c>
      <c r="I45" s="15"/>
    </row>
    <row r="46" spans="1:9" s="27" customFormat="1" ht="15.75" x14ac:dyDescent="0.25">
      <c r="A46" s="12">
        <v>32</v>
      </c>
      <c r="B46" s="28" t="s">
        <v>256</v>
      </c>
      <c r="C46" s="39" t="s">
        <v>257</v>
      </c>
      <c r="D46" s="39" t="s">
        <v>258</v>
      </c>
      <c r="E46" s="13">
        <v>7</v>
      </c>
      <c r="F46" s="13">
        <v>5</v>
      </c>
      <c r="G46" s="13">
        <f t="shared" si="0"/>
        <v>5.6</v>
      </c>
      <c r="H46" s="14" t="str">
        <f t="shared" si="1"/>
        <v>C</v>
      </c>
      <c r="I46" s="15"/>
    </row>
    <row r="47" spans="1:9" s="27" customFormat="1" ht="15.75" x14ac:dyDescent="0.25">
      <c r="A47" s="12">
        <v>33</v>
      </c>
      <c r="B47" s="28" t="s">
        <v>259</v>
      </c>
      <c r="C47" s="39" t="s">
        <v>260</v>
      </c>
      <c r="D47" s="39" t="s">
        <v>261</v>
      </c>
      <c r="E47" s="13">
        <v>9</v>
      </c>
      <c r="F47" s="13">
        <v>7</v>
      </c>
      <c r="G47" s="13">
        <f>E47*0.3+F47*0.7</f>
        <v>7.6</v>
      </c>
      <c r="H47" s="14" t="str">
        <f>IF(G47="","",IF(G47&lt;4,"F",IF(G47&lt;=4.9,"D",IF(G47&lt;=5.4,"D+",IF(G47&lt;=5.9,"C",IF(G47&lt;=6.9,"C+",IF(G47&lt;=7.9,"B",IF(G47&lt;=8.4,"B+","A"))))))))</f>
        <v>B</v>
      </c>
      <c r="I47" s="15"/>
    </row>
    <row r="48" spans="1:9" s="27" customFormat="1" ht="15.75" x14ac:dyDescent="0.25">
      <c r="A48" s="12">
        <v>34</v>
      </c>
      <c r="B48" s="28" t="s">
        <v>262</v>
      </c>
      <c r="C48" s="39" t="s">
        <v>263</v>
      </c>
      <c r="D48" s="39" t="s">
        <v>125</v>
      </c>
      <c r="E48" s="13">
        <v>7</v>
      </c>
      <c r="F48" s="13">
        <v>5</v>
      </c>
      <c r="G48" s="13">
        <f>E48*0.3+F48*0.7</f>
        <v>5.6</v>
      </c>
      <c r="H48" s="14" t="str">
        <f t="shared" si="1"/>
        <v>C</v>
      </c>
      <c r="I48" s="15"/>
    </row>
    <row r="49" spans="1:9" s="27" customFormat="1" ht="15.75" x14ac:dyDescent="0.25">
      <c r="A49" s="12">
        <v>35</v>
      </c>
      <c r="B49" s="28" t="s">
        <v>264</v>
      </c>
      <c r="C49" s="39" t="s">
        <v>265</v>
      </c>
      <c r="D49" s="39" t="s">
        <v>128</v>
      </c>
      <c r="E49" s="13">
        <v>7</v>
      </c>
      <c r="F49" s="13">
        <v>6</v>
      </c>
      <c r="G49" s="13">
        <f t="shared" si="0"/>
        <v>6.2999999999999989</v>
      </c>
      <c r="H49" s="14" t="str">
        <f t="shared" si="1"/>
        <v>C+</v>
      </c>
      <c r="I49" s="15"/>
    </row>
    <row r="50" spans="1:9" s="27" customFormat="1" ht="15.75" x14ac:dyDescent="0.25">
      <c r="A50" s="12">
        <v>36</v>
      </c>
      <c r="B50" s="28" t="s">
        <v>266</v>
      </c>
      <c r="C50" s="39" t="s">
        <v>206</v>
      </c>
      <c r="D50" s="39" t="s">
        <v>131</v>
      </c>
      <c r="E50" s="13">
        <v>7</v>
      </c>
      <c r="F50" s="13">
        <v>6</v>
      </c>
      <c r="G50" s="13">
        <f t="shared" si="0"/>
        <v>6.2999999999999989</v>
      </c>
      <c r="H50" s="14" t="str">
        <f t="shared" si="1"/>
        <v>C+</v>
      </c>
      <c r="I50" s="15"/>
    </row>
    <row r="51" spans="1:9" s="27" customFormat="1" ht="15.75" x14ac:dyDescent="0.25">
      <c r="A51" s="12">
        <v>37</v>
      </c>
      <c r="B51" s="28" t="s">
        <v>267</v>
      </c>
      <c r="C51" s="39" t="s">
        <v>268</v>
      </c>
      <c r="D51" s="39" t="s">
        <v>269</v>
      </c>
      <c r="E51" s="13">
        <v>7</v>
      </c>
      <c r="F51" s="13">
        <v>6</v>
      </c>
      <c r="G51" s="13">
        <f t="shared" si="0"/>
        <v>6.2999999999999989</v>
      </c>
      <c r="H51" s="14" t="str">
        <f t="shared" si="1"/>
        <v>C+</v>
      </c>
      <c r="I51" s="15"/>
    </row>
    <row r="52" spans="1:9" s="27" customFormat="1" ht="15.75" x14ac:dyDescent="0.25">
      <c r="A52" s="12">
        <v>38</v>
      </c>
      <c r="B52" s="28" t="s">
        <v>270</v>
      </c>
      <c r="C52" s="39" t="s">
        <v>271</v>
      </c>
      <c r="D52" s="39" t="s">
        <v>272</v>
      </c>
      <c r="E52" s="13">
        <v>5</v>
      </c>
      <c r="F52" s="13">
        <v>3</v>
      </c>
      <c r="G52" s="13">
        <f t="shared" si="0"/>
        <v>3.5999999999999996</v>
      </c>
      <c r="H52" s="62" t="str">
        <f t="shared" si="1"/>
        <v>F</v>
      </c>
      <c r="I52" s="15"/>
    </row>
    <row r="53" spans="1:9" s="27" customFormat="1" ht="15.75" x14ac:dyDescent="0.25">
      <c r="A53" s="12">
        <v>39</v>
      </c>
      <c r="B53" s="28" t="s">
        <v>273</v>
      </c>
      <c r="C53" s="39" t="s">
        <v>274</v>
      </c>
      <c r="D53" s="39" t="s">
        <v>134</v>
      </c>
      <c r="E53" s="13">
        <v>6</v>
      </c>
      <c r="F53" s="13">
        <v>5</v>
      </c>
      <c r="G53" s="13">
        <f t="shared" si="0"/>
        <v>5.3</v>
      </c>
      <c r="H53" s="14" t="str">
        <f t="shared" si="1"/>
        <v>D+</v>
      </c>
      <c r="I53" s="15"/>
    </row>
    <row r="54" spans="1:9" s="27" customFormat="1" ht="15.75" x14ac:dyDescent="0.25">
      <c r="A54" s="12">
        <v>40</v>
      </c>
      <c r="B54" s="28" t="s">
        <v>275</v>
      </c>
      <c r="C54" s="39" t="s">
        <v>276</v>
      </c>
      <c r="D54" s="39" t="s">
        <v>137</v>
      </c>
      <c r="E54" s="13">
        <v>7</v>
      </c>
      <c r="F54" s="13">
        <v>6</v>
      </c>
      <c r="G54" s="13">
        <f t="shared" si="0"/>
        <v>6.2999999999999989</v>
      </c>
      <c r="H54" s="14" t="str">
        <f t="shared" si="1"/>
        <v>C+</v>
      </c>
      <c r="I54" s="15"/>
    </row>
    <row r="55" spans="1:9" s="27" customFormat="1" ht="15.75" x14ac:dyDescent="0.25">
      <c r="A55" s="12">
        <v>41</v>
      </c>
      <c r="B55" s="28" t="s">
        <v>277</v>
      </c>
      <c r="C55" s="39" t="s">
        <v>278</v>
      </c>
      <c r="D55" s="39" t="s">
        <v>142</v>
      </c>
      <c r="E55" s="13">
        <v>9</v>
      </c>
      <c r="F55" s="13">
        <v>7</v>
      </c>
      <c r="G55" s="13">
        <f t="shared" si="0"/>
        <v>7.6</v>
      </c>
      <c r="H55" s="14" t="str">
        <f t="shared" si="1"/>
        <v>B</v>
      </c>
      <c r="I55" s="15"/>
    </row>
    <row r="56" spans="1:9" s="27" customFormat="1" ht="15.75" x14ac:dyDescent="0.25">
      <c r="A56" s="12">
        <v>42</v>
      </c>
      <c r="B56" s="28" t="s">
        <v>279</v>
      </c>
      <c r="C56" s="39" t="s">
        <v>280</v>
      </c>
      <c r="D56" s="39" t="s">
        <v>145</v>
      </c>
      <c r="E56" s="13">
        <v>8</v>
      </c>
      <c r="F56" s="13">
        <v>6</v>
      </c>
      <c r="G56" s="13">
        <f t="shared" si="0"/>
        <v>6.6</v>
      </c>
      <c r="H56" s="14" t="str">
        <f t="shared" si="1"/>
        <v>C+</v>
      </c>
      <c r="I56" s="15"/>
    </row>
    <row r="57" spans="1:9" s="27" customFormat="1" ht="15.75" x14ac:dyDescent="0.25">
      <c r="A57" s="12">
        <v>43</v>
      </c>
      <c r="B57" s="28" t="s">
        <v>281</v>
      </c>
      <c r="C57" s="39" t="s">
        <v>282</v>
      </c>
      <c r="D57" s="39" t="s">
        <v>151</v>
      </c>
      <c r="E57" s="13">
        <v>9</v>
      </c>
      <c r="F57" s="13">
        <v>6</v>
      </c>
      <c r="G57" s="13">
        <f t="shared" si="0"/>
        <v>6.8999999999999986</v>
      </c>
      <c r="H57" s="14" t="str">
        <f t="shared" si="1"/>
        <v>C+</v>
      </c>
      <c r="I57" s="15"/>
    </row>
    <row r="58" spans="1:9" s="27" customFormat="1" ht="15.75" x14ac:dyDescent="0.25">
      <c r="A58" s="12">
        <v>44</v>
      </c>
      <c r="B58" s="28" t="s">
        <v>283</v>
      </c>
      <c r="C58" s="39" t="s">
        <v>284</v>
      </c>
      <c r="D58" s="39" t="s">
        <v>285</v>
      </c>
      <c r="E58" s="13">
        <v>7</v>
      </c>
      <c r="F58" s="13">
        <v>5</v>
      </c>
      <c r="G58" s="13">
        <f t="shared" si="0"/>
        <v>5.6</v>
      </c>
      <c r="H58" s="14" t="str">
        <f t="shared" si="1"/>
        <v>C</v>
      </c>
      <c r="I58" s="15"/>
    </row>
    <row r="59" spans="1:9" s="27" customFormat="1" ht="15.75" x14ac:dyDescent="0.25">
      <c r="A59" s="12">
        <v>45</v>
      </c>
      <c r="B59" s="28" t="s">
        <v>286</v>
      </c>
      <c r="C59" s="39" t="s">
        <v>287</v>
      </c>
      <c r="D59" s="39" t="s">
        <v>288</v>
      </c>
      <c r="E59" s="13">
        <v>8</v>
      </c>
      <c r="F59" s="13">
        <v>6</v>
      </c>
      <c r="G59" s="13">
        <f t="shared" si="0"/>
        <v>6.6</v>
      </c>
      <c r="H59" s="14" t="str">
        <f t="shared" si="1"/>
        <v>C+</v>
      </c>
      <c r="I59" s="15"/>
    </row>
    <row r="60" spans="1:9" s="27" customFormat="1" ht="15.75" x14ac:dyDescent="0.25">
      <c r="A60" s="12">
        <v>46</v>
      </c>
      <c r="B60" s="28" t="s">
        <v>289</v>
      </c>
      <c r="C60" s="39" t="s">
        <v>290</v>
      </c>
      <c r="D60" s="39" t="s">
        <v>154</v>
      </c>
      <c r="E60" s="13">
        <v>7</v>
      </c>
      <c r="F60" s="13">
        <v>5</v>
      </c>
      <c r="G60" s="13">
        <f t="shared" si="0"/>
        <v>5.6</v>
      </c>
      <c r="H60" s="14" t="str">
        <f t="shared" si="1"/>
        <v>C</v>
      </c>
      <c r="I60" s="15"/>
    </row>
    <row r="61" spans="1:9" s="27" customFormat="1" ht="15.75" x14ac:dyDescent="0.25">
      <c r="A61" s="12">
        <v>47</v>
      </c>
      <c r="B61" s="28" t="s">
        <v>291</v>
      </c>
      <c r="C61" s="39" t="s">
        <v>292</v>
      </c>
      <c r="D61" s="39" t="s">
        <v>157</v>
      </c>
      <c r="E61" s="13">
        <v>8</v>
      </c>
      <c r="F61" s="13">
        <v>7</v>
      </c>
      <c r="G61" s="13">
        <f t="shared" si="0"/>
        <v>7.2999999999999989</v>
      </c>
      <c r="H61" s="14" t="str">
        <f t="shared" si="1"/>
        <v>B</v>
      </c>
      <c r="I61" s="15"/>
    </row>
    <row r="62" spans="1:9" s="27" customFormat="1" ht="15.75" x14ac:dyDescent="0.25">
      <c r="A62" s="12">
        <v>48</v>
      </c>
      <c r="B62" s="28" t="s">
        <v>293</v>
      </c>
      <c r="C62" s="39" t="s">
        <v>88</v>
      </c>
      <c r="D62" s="39" t="s">
        <v>294</v>
      </c>
      <c r="E62" s="13">
        <v>6</v>
      </c>
      <c r="F62" s="13">
        <v>4</v>
      </c>
      <c r="G62" s="13">
        <f t="shared" si="0"/>
        <v>4.5999999999999996</v>
      </c>
      <c r="H62" s="14" t="str">
        <f t="shared" si="1"/>
        <v>D</v>
      </c>
      <c r="I62" s="15"/>
    </row>
    <row r="63" spans="1:9" s="27" customFormat="1" ht="15.75" x14ac:dyDescent="0.25">
      <c r="A63" s="12">
        <v>49</v>
      </c>
      <c r="B63" s="28" t="s">
        <v>295</v>
      </c>
      <c r="C63" s="39" t="s">
        <v>296</v>
      </c>
      <c r="D63" s="39" t="s">
        <v>297</v>
      </c>
      <c r="E63" s="13">
        <v>7</v>
      </c>
      <c r="F63" s="13">
        <v>5</v>
      </c>
      <c r="G63" s="13">
        <f t="shared" si="0"/>
        <v>5.6</v>
      </c>
      <c r="H63" s="14" t="str">
        <f t="shared" si="1"/>
        <v>C</v>
      </c>
      <c r="I63" s="15"/>
    </row>
    <row r="64" spans="1:9" s="27" customFormat="1" ht="15.75" x14ac:dyDescent="0.25">
      <c r="A64" s="12">
        <v>50</v>
      </c>
      <c r="B64" s="28" t="s">
        <v>298</v>
      </c>
      <c r="C64" s="39" t="s">
        <v>299</v>
      </c>
      <c r="D64" s="39" t="s">
        <v>300</v>
      </c>
      <c r="E64" s="13">
        <v>7</v>
      </c>
      <c r="F64" s="13">
        <v>5</v>
      </c>
      <c r="G64" s="13">
        <f t="shared" si="0"/>
        <v>5.6</v>
      </c>
      <c r="H64" s="14" t="str">
        <f t="shared" si="1"/>
        <v>C</v>
      </c>
      <c r="I64" s="15"/>
    </row>
    <row r="65" spans="1:17" s="27" customFormat="1" ht="15.75" x14ac:dyDescent="0.25">
      <c r="A65" s="12">
        <v>51</v>
      </c>
      <c r="B65" s="28" t="s">
        <v>301</v>
      </c>
      <c r="C65" s="39" t="s">
        <v>302</v>
      </c>
      <c r="D65" s="39" t="s">
        <v>303</v>
      </c>
      <c r="E65" s="13">
        <v>9</v>
      </c>
      <c r="F65" s="13">
        <v>7</v>
      </c>
      <c r="G65" s="13">
        <f t="shared" si="0"/>
        <v>7.6</v>
      </c>
      <c r="H65" s="14" t="str">
        <f t="shared" si="1"/>
        <v>B</v>
      </c>
      <c r="I65" s="15"/>
    </row>
    <row r="66" spans="1:17" s="27" customFormat="1" ht="15.75" x14ac:dyDescent="0.25">
      <c r="A66" s="12">
        <v>52</v>
      </c>
      <c r="B66" s="28" t="s">
        <v>304</v>
      </c>
      <c r="C66" s="39" t="s">
        <v>305</v>
      </c>
      <c r="D66" s="39" t="s">
        <v>303</v>
      </c>
      <c r="E66" s="61"/>
      <c r="F66" s="61"/>
      <c r="G66" s="61">
        <f t="shared" si="0"/>
        <v>0</v>
      </c>
      <c r="H66" s="62" t="str">
        <f t="shared" si="1"/>
        <v>F</v>
      </c>
      <c r="I66" s="15"/>
    </row>
    <row r="67" spans="1:17" s="27" customFormat="1" ht="15.75" x14ac:dyDescent="0.25">
      <c r="A67" s="40">
        <v>53</v>
      </c>
      <c r="B67" s="49" t="s">
        <v>306</v>
      </c>
      <c r="C67" s="42" t="s">
        <v>307</v>
      </c>
      <c r="D67" s="42" t="s">
        <v>308</v>
      </c>
      <c r="E67" s="43">
        <v>5</v>
      </c>
      <c r="F67" s="43">
        <v>4</v>
      </c>
      <c r="G67" s="43">
        <f t="shared" si="0"/>
        <v>4.3</v>
      </c>
      <c r="H67" s="44" t="str">
        <f t="shared" si="1"/>
        <v>D</v>
      </c>
      <c r="I67" s="45"/>
    </row>
    <row r="68" spans="1:17" s="11" customFormat="1" ht="15.75" x14ac:dyDescent="0.25">
      <c r="A68" s="19"/>
      <c r="B68" s="20"/>
      <c r="C68" s="21"/>
      <c r="D68" s="21"/>
      <c r="E68" s="22"/>
      <c r="F68" s="22"/>
      <c r="G68" s="22"/>
      <c r="H68" s="23"/>
      <c r="I68" s="24"/>
    </row>
    <row r="69" spans="1:17" s="3" customFormat="1" ht="15.75" x14ac:dyDescent="0.25">
      <c r="B69" s="65"/>
      <c r="E69" s="87" t="s">
        <v>171</v>
      </c>
      <c r="F69" s="87"/>
      <c r="G69" s="87"/>
      <c r="H69" s="87"/>
      <c r="I69" s="87"/>
      <c r="P69" s="65"/>
      <c r="Q69" s="25"/>
    </row>
    <row r="70" spans="1:17" s="3" customFormat="1" ht="15.75" x14ac:dyDescent="0.25">
      <c r="A70" s="86" t="s">
        <v>172</v>
      </c>
      <c r="B70" s="86"/>
      <c r="C70" s="86"/>
      <c r="E70" s="86" t="s">
        <v>173</v>
      </c>
      <c r="F70" s="86"/>
      <c r="G70" s="86"/>
      <c r="H70" s="86"/>
      <c r="I70" s="86"/>
      <c r="J70" s="63"/>
    </row>
    <row r="71" spans="1:17" s="3" customFormat="1" ht="15.75" x14ac:dyDescent="0.25">
      <c r="A71" s="88"/>
      <c r="B71" s="88"/>
      <c r="C71" s="88"/>
      <c r="E71" s="8"/>
      <c r="G71" s="88"/>
      <c r="H71" s="88"/>
      <c r="P71" s="65"/>
    </row>
    <row r="72" spans="1:17" s="3" customFormat="1" ht="15.75" x14ac:dyDescent="0.25">
      <c r="B72" s="65"/>
      <c r="E72" s="8"/>
      <c r="G72" s="88"/>
      <c r="H72" s="88"/>
      <c r="P72" s="65"/>
    </row>
    <row r="73" spans="1:17" s="3" customFormat="1" ht="15.75" x14ac:dyDescent="0.25">
      <c r="B73" s="65"/>
      <c r="E73" s="8"/>
      <c r="G73" s="88"/>
      <c r="H73" s="88"/>
      <c r="P73" s="65"/>
    </row>
    <row r="74" spans="1:17" s="3" customFormat="1" ht="15.75" x14ac:dyDescent="0.25">
      <c r="A74" s="89" t="s">
        <v>174</v>
      </c>
      <c r="B74" s="89"/>
      <c r="C74" s="89"/>
      <c r="E74" s="86" t="s">
        <v>175</v>
      </c>
      <c r="F74" s="86"/>
      <c r="G74" s="86"/>
      <c r="H74" s="86"/>
      <c r="I74" s="86"/>
      <c r="P74" s="65"/>
    </row>
    <row r="75" spans="1:17" s="3" customFormat="1" ht="15.75" x14ac:dyDescent="0.25">
      <c r="B75" s="65"/>
      <c r="E75" s="8"/>
      <c r="P75" s="65"/>
    </row>
    <row r="76" spans="1:17" s="3" customFormat="1" ht="15.75" x14ac:dyDescent="0.25">
      <c r="A76" s="5"/>
      <c r="B76" s="65"/>
      <c r="E76" s="86"/>
      <c r="F76" s="86"/>
      <c r="G76" s="86"/>
      <c r="H76" s="86"/>
      <c r="I76" s="86"/>
      <c r="P76" s="65"/>
    </row>
    <row r="77" spans="1:17" s="3" customFormat="1" ht="15.75" x14ac:dyDescent="0.25">
      <c r="B77" s="65"/>
      <c r="E77" s="8"/>
      <c r="P77" s="65"/>
    </row>
    <row r="78" spans="1:17" s="3" customFormat="1" ht="15.75" x14ac:dyDescent="0.25">
      <c r="B78" s="65"/>
      <c r="E78" s="8"/>
      <c r="P78" s="65"/>
    </row>
    <row r="79" spans="1:17" s="3" customFormat="1" ht="15.75" x14ac:dyDescent="0.25">
      <c r="B79" s="65"/>
      <c r="E79" s="8"/>
      <c r="P79" s="65"/>
    </row>
    <row r="80" spans="1:17" s="3" customFormat="1" ht="15.75" x14ac:dyDescent="0.25">
      <c r="B80" s="65"/>
      <c r="E80" s="8"/>
      <c r="P80" s="65"/>
    </row>
    <row r="81" spans="2:16" s="3" customFormat="1" ht="15.75" x14ac:dyDescent="0.25">
      <c r="B81" s="65"/>
      <c r="E81" s="8"/>
      <c r="P81" s="65"/>
    </row>
    <row r="82" spans="2:16" s="3" customFormat="1" ht="15.75" x14ac:dyDescent="0.25">
      <c r="B82" s="65"/>
      <c r="E82" s="8"/>
      <c r="P82" s="65"/>
    </row>
    <row r="83" spans="2:16" s="3" customFormat="1" ht="15.75" x14ac:dyDescent="0.25">
      <c r="B83" s="65"/>
      <c r="E83" s="8"/>
      <c r="P83" s="65"/>
    </row>
    <row r="84" spans="2:16" s="3" customFormat="1" ht="15.75" x14ac:dyDescent="0.25">
      <c r="B84" s="65"/>
      <c r="E84" s="8"/>
      <c r="P84" s="65"/>
    </row>
    <row r="85" spans="2:16" s="3" customFormat="1" ht="15.75" x14ac:dyDescent="0.25">
      <c r="B85" s="65"/>
      <c r="E85" s="8"/>
      <c r="P85" s="65"/>
    </row>
    <row r="86" spans="2:16" s="3" customFormat="1" ht="15.75" x14ac:dyDescent="0.25">
      <c r="B86" s="65"/>
      <c r="E86" s="8"/>
      <c r="P86" s="65"/>
    </row>
    <row r="87" spans="2:16" s="3" customFormat="1" ht="15.75" x14ac:dyDescent="0.25">
      <c r="B87" s="65"/>
      <c r="E87" s="8"/>
      <c r="P87" s="65"/>
    </row>
    <row r="88" spans="2:16" s="3" customFormat="1" ht="15.75" x14ac:dyDescent="0.25">
      <c r="B88" s="65"/>
      <c r="E88" s="8"/>
      <c r="P88" s="65"/>
    </row>
    <row r="89" spans="2:16" s="3" customFormat="1" ht="15.75" x14ac:dyDescent="0.25">
      <c r="B89" s="65"/>
      <c r="E89" s="8"/>
      <c r="P89" s="65"/>
    </row>
    <row r="90" spans="2:16" s="3" customFormat="1" ht="15.75" x14ac:dyDescent="0.25">
      <c r="B90" s="65"/>
      <c r="E90" s="8"/>
      <c r="P90" s="65"/>
    </row>
    <row r="91" spans="2:16" s="3" customFormat="1" ht="15.75" x14ac:dyDescent="0.25">
      <c r="B91" s="65"/>
      <c r="E91" s="8"/>
      <c r="P91" s="65"/>
    </row>
    <row r="92" spans="2:16" s="3" customFormat="1" ht="15.75" x14ac:dyDescent="0.25">
      <c r="B92" s="65"/>
      <c r="E92" s="8"/>
      <c r="P92" s="65"/>
    </row>
    <row r="93" spans="2:16" s="3" customFormat="1" ht="15.75" x14ac:dyDescent="0.25">
      <c r="B93" s="65"/>
      <c r="E93" s="8"/>
      <c r="P93" s="65"/>
    </row>
    <row r="94" spans="2:16" s="3" customFormat="1" ht="15.75" x14ac:dyDescent="0.25">
      <c r="B94" s="65"/>
      <c r="E94" s="8"/>
      <c r="P94" s="65"/>
    </row>
  </sheetData>
  <protectedRanges>
    <protectedRange sqref="B15:D67" name="Range3_1"/>
  </protectedRanges>
  <mergeCells count="25">
    <mergeCell ref="E76:I76"/>
    <mergeCell ref="C14:D14"/>
    <mergeCell ref="E69:I69"/>
    <mergeCell ref="A70:C70"/>
    <mergeCell ref="E70:I70"/>
    <mergeCell ref="A71:C71"/>
    <mergeCell ref="A74:C74"/>
    <mergeCell ref="E74:I74"/>
    <mergeCell ref="G71:H73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:E1"/>
    <mergeCell ref="F1:I1"/>
    <mergeCell ref="A2:E2"/>
    <mergeCell ref="F2:I2"/>
    <mergeCell ref="A3:E3"/>
  </mergeCells>
  <conditionalFormatting sqref="G45 G47 G49 G51 G53 G55 G57 G59 G65 G67:G68 G61:G63">
    <cfRule type="expression" dxfId="23" priority="1" stopIfTrue="1">
      <formula>MAX($G45:$G45)&lt;4</formula>
    </cfRule>
  </conditionalFormatting>
  <conditionalFormatting sqref="H15:H44 H46 H48 H50 H52 H54 H56 H58 H68 H60 H62 H64 H66">
    <cfRule type="cellIs" dxfId="22" priority="4" stopIfTrue="1" operator="equal">
      <formula>"F"</formula>
    </cfRule>
  </conditionalFormatting>
  <conditionalFormatting sqref="G15:G44 G46 G48 G50 G52 G54 G56 G58 G60 G64 G66">
    <cfRule type="expression" dxfId="21" priority="3" stopIfTrue="1">
      <formula>MAX($G15:$G15)&lt;4</formula>
    </cfRule>
  </conditionalFormatting>
  <conditionalFormatting sqref="H45 H47 H49 H51 H53 H55 H57 H59 H61 H63 H65 H67">
    <cfRule type="cellIs" dxfId="20" priority="2" stopIfTrue="1" operator="equal">
      <formula>"F"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opLeftCell="A7" zoomScale="145" zoomScaleNormal="160" workbookViewId="0">
      <selection activeCell="I57" sqref="I57"/>
    </sheetView>
  </sheetViews>
  <sheetFormatPr defaultColWidth="9" defaultRowHeight="12.75" x14ac:dyDescent="0.2"/>
  <cols>
    <col min="1" max="1" width="4.42578125" style="8" customWidth="1"/>
    <col min="2" max="2" width="12.140625" style="26" customWidth="1"/>
    <col min="3" max="3" width="16.5703125" style="8" customWidth="1"/>
    <col min="4" max="4" width="7.140625" style="8" customWidth="1"/>
    <col min="5" max="5" width="6.7109375" style="8" customWidth="1"/>
    <col min="6" max="6" width="9" style="8" customWidth="1"/>
    <col min="7" max="7" width="8.5703125" style="8" customWidth="1"/>
    <col min="8" max="8" width="8.85546875" style="8" customWidth="1"/>
    <col min="9" max="9" width="9.85546875" style="8" customWidth="1"/>
    <col min="10" max="10" width="6.42578125" style="8" customWidth="1"/>
    <col min="11" max="11" width="4.42578125" style="8" customWidth="1"/>
    <col min="12" max="12" width="4.140625" style="8" customWidth="1"/>
    <col min="13" max="13" width="5" style="8" customWidth="1"/>
    <col min="14" max="14" width="4.28515625" style="8" customWidth="1"/>
    <col min="15" max="15" width="4.42578125" style="8" customWidth="1"/>
    <col min="16" max="16" width="4.5703125" style="26" customWidth="1"/>
    <col min="17" max="17" width="10" style="8" customWidth="1"/>
    <col min="18" max="16384" width="9" style="8"/>
  </cols>
  <sheetData>
    <row r="1" spans="1:17" s="1" customFormat="1" ht="15" x14ac:dyDescent="0.25">
      <c r="A1" s="69" t="s">
        <v>0</v>
      </c>
      <c r="B1" s="69"/>
      <c r="C1" s="69"/>
      <c r="D1" s="69"/>
      <c r="E1" s="69"/>
      <c r="F1" s="69" t="s">
        <v>1</v>
      </c>
      <c r="G1" s="69"/>
      <c r="H1" s="69"/>
      <c r="I1" s="69"/>
      <c r="P1" s="2"/>
    </row>
    <row r="2" spans="1:17" s="1" customFormat="1" ht="15" x14ac:dyDescent="0.25">
      <c r="A2" s="69" t="s">
        <v>2</v>
      </c>
      <c r="B2" s="69"/>
      <c r="C2" s="69"/>
      <c r="D2" s="69"/>
      <c r="E2" s="69"/>
      <c r="F2" s="70" t="s">
        <v>3</v>
      </c>
      <c r="G2" s="70"/>
      <c r="H2" s="70"/>
      <c r="I2" s="70"/>
      <c r="P2" s="2"/>
    </row>
    <row r="3" spans="1:17" s="1" customFormat="1" ht="15" x14ac:dyDescent="0.25">
      <c r="A3" s="69" t="s">
        <v>4</v>
      </c>
      <c r="B3" s="69"/>
      <c r="C3" s="69"/>
      <c r="D3" s="69"/>
      <c r="E3" s="69"/>
      <c r="F3" s="8"/>
      <c r="G3" s="8"/>
      <c r="H3" s="8"/>
      <c r="I3" s="8"/>
      <c r="P3" s="2"/>
    </row>
    <row r="4" spans="1:17" s="1" customFormat="1" ht="15" x14ac:dyDescent="0.25">
      <c r="A4" s="71"/>
      <c r="B4" s="71"/>
      <c r="C4" s="71"/>
      <c r="D4" s="71"/>
      <c r="E4" s="71"/>
      <c r="P4" s="2"/>
    </row>
    <row r="5" spans="1:17" s="3" customFormat="1" ht="15.75" x14ac:dyDescent="0.25">
      <c r="B5" s="65"/>
      <c r="P5" s="65"/>
    </row>
    <row r="6" spans="1:17" s="3" customFormat="1" ht="20.25" x14ac:dyDescent="0.3">
      <c r="A6" s="72" t="s">
        <v>5</v>
      </c>
      <c r="B6" s="72"/>
      <c r="C6" s="72"/>
      <c r="D6" s="72"/>
      <c r="E6" s="72"/>
      <c r="F6" s="72"/>
      <c r="G6" s="72"/>
      <c r="H6" s="72"/>
      <c r="I6" s="72"/>
      <c r="J6" s="4"/>
      <c r="K6" s="4"/>
      <c r="L6" s="4"/>
      <c r="M6" s="4"/>
      <c r="N6" s="4"/>
      <c r="O6" s="4"/>
      <c r="P6" s="4"/>
      <c r="Q6" s="4"/>
    </row>
    <row r="7" spans="1:17" s="3" customFormat="1" ht="15.75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s="3" customFormat="1" ht="15.75" x14ac:dyDescent="0.25">
      <c r="A8" s="5" t="s">
        <v>6</v>
      </c>
      <c r="B8" s="65"/>
      <c r="C8" s="4" t="s">
        <v>7</v>
      </c>
      <c r="D8" s="6"/>
      <c r="F8" s="6" t="s">
        <v>8</v>
      </c>
      <c r="G8" s="4"/>
      <c r="H8" s="7"/>
      <c r="I8" s="7"/>
      <c r="J8" s="7"/>
      <c r="K8" s="7"/>
      <c r="L8" s="7"/>
      <c r="M8" s="7"/>
      <c r="N8" s="7"/>
      <c r="O8" s="7"/>
      <c r="P8" s="65"/>
      <c r="Q8" s="7"/>
    </row>
    <row r="9" spans="1:17" s="3" customFormat="1" ht="15.75" x14ac:dyDescent="0.25">
      <c r="A9" s="4" t="s">
        <v>309</v>
      </c>
      <c r="B9" s="65"/>
      <c r="C9" s="4"/>
      <c r="D9" s="6"/>
      <c r="F9" s="6" t="s">
        <v>10</v>
      </c>
      <c r="H9" s="7"/>
      <c r="I9" s="7"/>
      <c r="J9" s="7"/>
      <c r="K9" s="7"/>
      <c r="L9" s="7"/>
      <c r="M9" s="7"/>
      <c r="N9" s="7"/>
      <c r="O9" s="7"/>
      <c r="P9" s="65"/>
      <c r="Q9" s="7"/>
    </row>
    <row r="10" spans="1:17" s="3" customFormat="1" ht="15.75" x14ac:dyDescent="0.25">
      <c r="A10" s="4" t="s">
        <v>11</v>
      </c>
      <c r="B10" s="65"/>
      <c r="C10" s="5"/>
      <c r="F10" s="4" t="s">
        <v>12</v>
      </c>
      <c r="P10" s="65"/>
    </row>
    <row r="11" spans="1:17" ht="12" customHeight="1" x14ac:dyDescent="0.25">
      <c r="A11" s="3"/>
      <c r="B11" s="6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65"/>
      <c r="Q11" s="3"/>
    </row>
    <row r="12" spans="1:17" s="1" customFormat="1" ht="16.5" customHeight="1" x14ac:dyDescent="0.25">
      <c r="A12" s="73" t="s">
        <v>13</v>
      </c>
      <c r="B12" s="75" t="s">
        <v>14</v>
      </c>
      <c r="C12" s="77" t="s">
        <v>15</v>
      </c>
      <c r="D12" s="79" t="s">
        <v>16</v>
      </c>
      <c r="E12" s="81" t="s">
        <v>17</v>
      </c>
      <c r="F12" s="83" t="s">
        <v>18</v>
      </c>
      <c r="G12" s="83" t="s">
        <v>19</v>
      </c>
      <c r="H12" s="81" t="s">
        <v>20</v>
      </c>
      <c r="I12" s="81" t="s">
        <v>21</v>
      </c>
    </row>
    <row r="13" spans="1:17" s="1" customFormat="1" ht="51.75" customHeight="1" x14ac:dyDescent="0.25">
      <c r="A13" s="74"/>
      <c r="B13" s="76"/>
      <c r="C13" s="78"/>
      <c r="D13" s="80"/>
      <c r="E13" s="82"/>
      <c r="F13" s="84"/>
      <c r="G13" s="85"/>
      <c r="H13" s="82"/>
      <c r="I13" s="82"/>
    </row>
    <row r="14" spans="1:17" s="10" customFormat="1" ht="19.5" x14ac:dyDescent="0.3">
      <c r="A14" s="67">
        <v>1</v>
      </c>
      <c r="B14" s="67">
        <v>2</v>
      </c>
      <c r="C14" s="90">
        <v>3</v>
      </c>
      <c r="D14" s="90"/>
      <c r="E14" s="67">
        <v>5</v>
      </c>
      <c r="F14" s="67">
        <v>6</v>
      </c>
      <c r="G14" s="67">
        <v>7</v>
      </c>
      <c r="H14" s="67">
        <v>8</v>
      </c>
      <c r="I14" s="9">
        <v>9</v>
      </c>
    </row>
    <row r="15" spans="1:17" s="27" customFormat="1" ht="15.75" x14ac:dyDescent="0.25">
      <c r="A15" s="32">
        <v>1</v>
      </c>
      <c r="B15" s="48" t="s">
        <v>310</v>
      </c>
      <c r="C15" s="34" t="s">
        <v>311</v>
      </c>
      <c r="D15" s="34" t="s">
        <v>27</v>
      </c>
      <c r="E15" s="35">
        <v>7</v>
      </c>
      <c r="F15" s="35">
        <v>5</v>
      </c>
      <c r="G15" s="35">
        <f t="shared" ref="G15:G67" si="0">E15*0.3+F15*0.7</f>
        <v>5.6</v>
      </c>
      <c r="H15" s="36" t="str">
        <f t="shared" ref="H15:H67" si="1">IF(G15="","",IF(G15&lt;4,"F",IF(G15&lt;=4.9,"D",IF(G15&lt;=5.4,"D+",IF(G15&lt;=5.9,"C",IF(G15&lt;=6.9,"C+",IF(G15&lt;=7.9,"B",IF(G15&lt;=8.4,"B+","A"))))))))</f>
        <v>C</v>
      </c>
      <c r="I15" s="37"/>
    </row>
    <row r="16" spans="1:17" s="27" customFormat="1" ht="15.75" x14ac:dyDescent="0.25">
      <c r="A16" s="12">
        <v>2</v>
      </c>
      <c r="B16" s="28" t="s">
        <v>312</v>
      </c>
      <c r="C16" s="39" t="s">
        <v>313</v>
      </c>
      <c r="D16" s="39" t="s">
        <v>27</v>
      </c>
      <c r="E16" s="13">
        <v>8</v>
      </c>
      <c r="F16" s="13">
        <v>6</v>
      </c>
      <c r="G16" s="13">
        <f t="shared" si="0"/>
        <v>6.6</v>
      </c>
      <c r="H16" s="14" t="str">
        <f t="shared" si="1"/>
        <v>C+</v>
      </c>
      <c r="I16" s="15"/>
    </row>
    <row r="17" spans="1:9" s="27" customFormat="1" ht="15.75" x14ac:dyDescent="0.25">
      <c r="A17" s="12">
        <v>3</v>
      </c>
      <c r="B17" s="28" t="s">
        <v>314</v>
      </c>
      <c r="C17" s="39" t="s">
        <v>315</v>
      </c>
      <c r="D17" s="39" t="s">
        <v>27</v>
      </c>
      <c r="E17" s="13">
        <v>8</v>
      </c>
      <c r="F17" s="13">
        <v>6</v>
      </c>
      <c r="G17" s="13">
        <f t="shared" si="0"/>
        <v>6.6</v>
      </c>
      <c r="H17" s="14" t="str">
        <f t="shared" si="1"/>
        <v>C+</v>
      </c>
      <c r="I17" s="15"/>
    </row>
    <row r="18" spans="1:9" s="27" customFormat="1" ht="15.75" x14ac:dyDescent="0.25">
      <c r="A18" s="12">
        <v>4</v>
      </c>
      <c r="B18" s="28" t="s">
        <v>316</v>
      </c>
      <c r="C18" s="39" t="s">
        <v>317</v>
      </c>
      <c r="D18" s="39" t="s">
        <v>318</v>
      </c>
      <c r="E18" s="13">
        <v>8</v>
      </c>
      <c r="F18" s="13">
        <v>8</v>
      </c>
      <c r="G18" s="13">
        <f t="shared" si="0"/>
        <v>8</v>
      </c>
      <c r="H18" s="14" t="str">
        <f t="shared" si="1"/>
        <v>B+</v>
      </c>
      <c r="I18" s="15"/>
    </row>
    <row r="19" spans="1:9" s="27" customFormat="1" ht="15.75" x14ac:dyDescent="0.25">
      <c r="A19" s="12">
        <v>5</v>
      </c>
      <c r="B19" s="28" t="s">
        <v>319</v>
      </c>
      <c r="C19" s="39" t="s">
        <v>320</v>
      </c>
      <c r="D19" s="39" t="s">
        <v>202</v>
      </c>
      <c r="E19" s="61"/>
      <c r="F19" s="61"/>
      <c r="G19" s="61">
        <f t="shared" si="0"/>
        <v>0</v>
      </c>
      <c r="H19" s="62" t="str">
        <f t="shared" si="1"/>
        <v>F</v>
      </c>
      <c r="I19" s="15"/>
    </row>
    <row r="20" spans="1:9" s="27" customFormat="1" ht="15.75" x14ac:dyDescent="0.25">
      <c r="A20" s="12">
        <v>6</v>
      </c>
      <c r="B20" s="28" t="s">
        <v>321</v>
      </c>
      <c r="C20" s="39" t="s">
        <v>322</v>
      </c>
      <c r="D20" s="39" t="s">
        <v>323</v>
      </c>
      <c r="E20" s="13">
        <v>8</v>
      </c>
      <c r="F20" s="13">
        <v>5</v>
      </c>
      <c r="G20" s="13">
        <f t="shared" si="0"/>
        <v>5.9</v>
      </c>
      <c r="H20" s="14" t="str">
        <f t="shared" si="1"/>
        <v>C</v>
      </c>
      <c r="I20" s="15"/>
    </row>
    <row r="21" spans="1:9" s="27" customFormat="1" ht="15.75" x14ac:dyDescent="0.25">
      <c r="A21" s="12">
        <v>7</v>
      </c>
      <c r="B21" s="28" t="s">
        <v>324</v>
      </c>
      <c r="C21" s="39" t="s">
        <v>325</v>
      </c>
      <c r="D21" s="39" t="s">
        <v>326</v>
      </c>
      <c r="E21" s="13">
        <v>8</v>
      </c>
      <c r="F21" s="13">
        <v>6</v>
      </c>
      <c r="G21" s="13">
        <f t="shared" si="0"/>
        <v>6.6</v>
      </c>
      <c r="H21" s="14" t="str">
        <f t="shared" si="1"/>
        <v>C+</v>
      </c>
      <c r="I21" s="15"/>
    </row>
    <row r="22" spans="1:9" s="27" customFormat="1" ht="15.75" x14ac:dyDescent="0.25">
      <c r="A22" s="12">
        <v>8</v>
      </c>
      <c r="B22" s="28" t="s">
        <v>327</v>
      </c>
      <c r="C22" s="39" t="s">
        <v>328</v>
      </c>
      <c r="D22" s="39" t="s">
        <v>329</v>
      </c>
      <c r="E22" s="61"/>
      <c r="F22" s="61"/>
      <c r="G22" s="61">
        <f t="shared" si="0"/>
        <v>0</v>
      </c>
      <c r="H22" s="62" t="str">
        <f t="shared" si="1"/>
        <v>F</v>
      </c>
      <c r="I22" s="15"/>
    </row>
    <row r="23" spans="1:9" s="27" customFormat="1" ht="15.75" x14ac:dyDescent="0.25">
      <c r="A23" s="12">
        <v>9</v>
      </c>
      <c r="B23" s="28" t="s">
        <v>330</v>
      </c>
      <c r="C23" s="39" t="s">
        <v>38</v>
      </c>
      <c r="D23" s="39" t="s">
        <v>51</v>
      </c>
      <c r="E23" s="13">
        <v>7</v>
      </c>
      <c r="F23" s="13">
        <v>6</v>
      </c>
      <c r="G23" s="13">
        <f t="shared" si="0"/>
        <v>6.2999999999999989</v>
      </c>
      <c r="H23" s="14" t="str">
        <f t="shared" si="1"/>
        <v>C+</v>
      </c>
      <c r="I23" s="15"/>
    </row>
    <row r="24" spans="1:9" s="27" customFormat="1" ht="15.75" x14ac:dyDescent="0.25">
      <c r="A24" s="12">
        <v>10</v>
      </c>
      <c r="B24" s="28" t="s">
        <v>331</v>
      </c>
      <c r="C24" s="39" t="s">
        <v>332</v>
      </c>
      <c r="D24" s="39" t="s">
        <v>333</v>
      </c>
      <c r="E24" s="13">
        <v>8</v>
      </c>
      <c r="F24" s="13">
        <v>6</v>
      </c>
      <c r="G24" s="13">
        <f t="shared" si="0"/>
        <v>6.6</v>
      </c>
      <c r="H24" s="14" t="str">
        <f t="shared" si="1"/>
        <v>C+</v>
      </c>
      <c r="I24" s="15"/>
    </row>
    <row r="25" spans="1:9" s="27" customFormat="1" ht="15.75" x14ac:dyDescent="0.25">
      <c r="A25" s="12">
        <v>11</v>
      </c>
      <c r="B25" s="28" t="s">
        <v>334</v>
      </c>
      <c r="C25" s="39" t="s">
        <v>335</v>
      </c>
      <c r="D25" s="39" t="s">
        <v>336</v>
      </c>
      <c r="E25" s="13">
        <v>8</v>
      </c>
      <c r="F25" s="13">
        <v>7</v>
      </c>
      <c r="G25" s="13">
        <f>E25*0.3+F25*0.7</f>
        <v>7.2999999999999989</v>
      </c>
      <c r="H25" s="14" t="str">
        <f t="shared" si="1"/>
        <v>B</v>
      </c>
      <c r="I25" s="15"/>
    </row>
    <row r="26" spans="1:9" s="27" customFormat="1" ht="15.75" x14ac:dyDescent="0.25">
      <c r="A26" s="12">
        <v>12</v>
      </c>
      <c r="B26" s="28" t="s">
        <v>337</v>
      </c>
      <c r="C26" s="39" t="s">
        <v>338</v>
      </c>
      <c r="D26" s="39" t="s">
        <v>339</v>
      </c>
      <c r="E26" s="13">
        <v>7</v>
      </c>
      <c r="F26" s="13">
        <v>6</v>
      </c>
      <c r="G26" s="13">
        <f t="shared" si="0"/>
        <v>6.2999999999999989</v>
      </c>
      <c r="H26" s="14" t="str">
        <f t="shared" si="1"/>
        <v>C+</v>
      </c>
      <c r="I26" s="15"/>
    </row>
    <row r="27" spans="1:9" s="27" customFormat="1" ht="15.75" x14ac:dyDescent="0.25">
      <c r="A27" s="12">
        <v>13</v>
      </c>
      <c r="B27" s="28" t="s">
        <v>340</v>
      </c>
      <c r="C27" s="39" t="s">
        <v>341</v>
      </c>
      <c r="D27" s="39" t="s">
        <v>342</v>
      </c>
      <c r="E27" s="13">
        <v>8</v>
      </c>
      <c r="F27" s="13">
        <v>5</v>
      </c>
      <c r="G27" s="13">
        <f t="shared" si="0"/>
        <v>5.9</v>
      </c>
      <c r="H27" s="14" t="str">
        <f t="shared" si="1"/>
        <v>C</v>
      </c>
      <c r="I27" s="15"/>
    </row>
    <row r="28" spans="1:9" s="27" customFormat="1" ht="15.75" x14ac:dyDescent="0.25">
      <c r="A28" s="12">
        <v>14</v>
      </c>
      <c r="B28" s="28" t="s">
        <v>343</v>
      </c>
      <c r="C28" s="39" t="s">
        <v>344</v>
      </c>
      <c r="D28" s="39" t="s">
        <v>345</v>
      </c>
      <c r="E28" s="13">
        <v>7</v>
      </c>
      <c r="F28" s="13">
        <v>5</v>
      </c>
      <c r="G28" s="13">
        <f t="shared" si="0"/>
        <v>5.6</v>
      </c>
      <c r="H28" s="14" t="str">
        <f t="shared" si="1"/>
        <v>C</v>
      </c>
      <c r="I28" s="15"/>
    </row>
    <row r="29" spans="1:9" s="27" customFormat="1" ht="15.75" x14ac:dyDescent="0.25">
      <c r="A29" s="12">
        <v>15</v>
      </c>
      <c r="B29" s="28" t="s">
        <v>346</v>
      </c>
      <c r="C29" s="39" t="s">
        <v>347</v>
      </c>
      <c r="D29" s="39" t="s">
        <v>77</v>
      </c>
      <c r="E29" s="13">
        <v>8</v>
      </c>
      <c r="F29" s="13">
        <v>4</v>
      </c>
      <c r="G29" s="13">
        <f t="shared" si="0"/>
        <v>5.1999999999999993</v>
      </c>
      <c r="H29" s="14" t="str">
        <f t="shared" si="1"/>
        <v>D+</v>
      </c>
      <c r="I29" s="15"/>
    </row>
    <row r="30" spans="1:9" s="27" customFormat="1" ht="15.75" x14ac:dyDescent="0.25">
      <c r="A30" s="12">
        <v>16</v>
      </c>
      <c r="B30" s="28" t="s">
        <v>348</v>
      </c>
      <c r="C30" s="39" t="s">
        <v>349</v>
      </c>
      <c r="D30" s="39" t="s">
        <v>77</v>
      </c>
      <c r="E30" s="13">
        <v>9</v>
      </c>
      <c r="F30" s="13">
        <v>7</v>
      </c>
      <c r="G30" s="13">
        <f t="shared" si="0"/>
        <v>7.6</v>
      </c>
      <c r="H30" s="14" t="str">
        <f t="shared" si="1"/>
        <v>B</v>
      </c>
      <c r="I30" s="15"/>
    </row>
    <row r="31" spans="1:9" s="27" customFormat="1" ht="15.75" x14ac:dyDescent="0.25">
      <c r="A31" s="12">
        <v>17</v>
      </c>
      <c r="B31" s="28" t="s">
        <v>350</v>
      </c>
      <c r="C31" s="39" t="s">
        <v>351</v>
      </c>
      <c r="D31" s="39" t="s">
        <v>352</v>
      </c>
      <c r="E31" s="13">
        <v>8</v>
      </c>
      <c r="F31" s="13">
        <v>7</v>
      </c>
      <c r="G31" s="13">
        <f t="shared" si="0"/>
        <v>7.2999999999999989</v>
      </c>
      <c r="H31" s="14" t="str">
        <f t="shared" si="1"/>
        <v>B</v>
      </c>
      <c r="I31" s="15"/>
    </row>
    <row r="32" spans="1:9" s="27" customFormat="1" ht="15.75" x14ac:dyDescent="0.25">
      <c r="A32" s="12">
        <v>18</v>
      </c>
      <c r="B32" s="28" t="s">
        <v>353</v>
      </c>
      <c r="C32" s="39" t="s">
        <v>354</v>
      </c>
      <c r="D32" s="39" t="s">
        <v>229</v>
      </c>
      <c r="E32" s="13">
        <v>8</v>
      </c>
      <c r="F32" s="13">
        <v>3</v>
      </c>
      <c r="G32" s="13">
        <f t="shared" si="0"/>
        <v>4.5</v>
      </c>
      <c r="H32" s="14" t="str">
        <f t="shared" si="1"/>
        <v>D</v>
      </c>
      <c r="I32" s="15"/>
    </row>
    <row r="33" spans="1:9" s="27" customFormat="1" ht="15.75" x14ac:dyDescent="0.25">
      <c r="A33" s="12">
        <v>19</v>
      </c>
      <c r="B33" s="28" t="s">
        <v>355</v>
      </c>
      <c r="C33" s="39" t="s">
        <v>356</v>
      </c>
      <c r="D33" s="39" t="s">
        <v>357</v>
      </c>
      <c r="E33" s="13">
        <v>8</v>
      </c>
      <c r="F33" s="13">
        <v>6</v>
      </c>
      <c r="G33" s="13">
        <f t="shared" si="0"/>
        <v>6.6</v>
      </c>
      <c r="H33" s="14" t="str">
        <f t="shared" si="1"/>
        <v>C+</v>
      </c>
      <c r="I33" s="15"/>
    </row>
    <row r="34" spans="1:9" s="27" customFormat="1" ht="15.75" x14ac:dyDescent="0.25">
      <c r="A34" s="12">
        <v>20</v>
      </c>
      <c r="B34" s="28" t="s">
        <v>358</v>
      </c>
      <c r="C34" s="39" t="s">
        <v>359</v>
      </c>
      <c r="D34" s="39" t="s">
        <v>89</v>
      </c>
      <c r="E34" s="13">
        <v>8</v>
      </c>
      <c r="F34" s="13">
        <v>4</v>
      </c>
      <c r="G34" s="13">
        <f t="shared" si="0"/>
        <v>5.1999999999999993</v>
      </c>
      <c r="H34" s="14" t="str">
        <f t="shared" si="1"/>
        <v>D+</v>
      </c>
      <c r="I34" s="15"/>
    </row>
    <row r="35" spans="1:9" s="27" customFormat="1" ht="15.75" x14ac:dyDescent="0.25">
      <c r="A35" s="12">
        <v>21</v>
      </c>
      <c r="B35" s="28" t="s">
        <v>360</v>
      </c>
      <c r="C35" s="39" t="s">
        <v>361</v>
      </c>
      <c r="D35" s="39" t="s">
        <v>362</v>
      </c>
      <c r="E35" s="13">
        <v>8</v>
      </c>
      <c r="F35" s="13">
        <v>5</v>
      </c>
      <c r="G35" s="13">
        <f t="shared" si="0"/>
        <v>5.9</v>
      </c>
      <c r="H35" s="14" t="str">
        <f t="shared" si="1"/>
        <v>C</v>
      </c>
      <c r="I35" s="15"/>
    </row>
    <row r="36" spans="1:9" s="27" customFormat="1" ht="15.75" x14ac:dyDescent="0.25">
      <c r="A36" s="12">
        <v>22</v>
      </c>
      <c r="B36" s="28" t="s">
        <v>363</v>
      </c>
      <c r="C36" s="39" t="s">
        <v>364</v>
      </c>
      <c r="D36" s="39" t="s">
        <v>92</v>
      </c>
      <c r="E36" s="13">
        <v>7</v>
      </c>
      <c r="F36" s="13">
        <v>6</v>
      </c>
      <c r="G36" s="13">
        <f t="shared" si="0"/>
        <v>6.2999999999999989</v>
      </c>
      <c r="H36" s="14" t="str">
        <f t="shared" si="1"/>
        <v>C+</v>
      </c>
      <c r="I36" s="15"/>
    </row>
    <row r="37" spans="1:9" s="27" customFormat="1" ht="15.75" x14ac:dyDescent="0.25">
      <c r="A37" s="12">
        <v>23</v>
      </c>
      <c r="B37" s="28" t="s">
        <v>365</v>
      </c>
      <c r="C37" s="39" t="s">
        <v>366</v>
      </c>
      <c r="D37" s="39" t="s">
        <v>99</v>
      </c>
      <c r="E37" s="13">
        <v>7</v>
      </c>
      <c r="F37" s="13">
        <v>5</v>
      </c>
      <c r="G37" s="13">
        <f t="shared" si="0"/>
        <v>5.6</v>
      </c>
      <c r="H37" s="14" t="str">
        <f t="shared" si="1"/>
        <v>C</v>
      </c>
      <c r="I37" s="15"/>
    </row>
    <row r="38" spans="1:9" s="27" customFormat="1" ht="15.75" x14ac:dyDescent="0.25">
      <c r="A38" s="12">
        <v>24</v>
      </c>
      <c r="B38" s="28" t="s">
        <v>367</v>
      </c>
      <c r="C38" s="39" t="s">
        <v>368</v>
      </c>
      <c r="D38" s="39" t="s">
        <v>99</v>
      </c>
      <c r="E38" s="13">
        <v>9</v>
      </c>
      <c r="F38" s="13">
        <v>7</v>
      </c>
      <c r="G38" s="13">
        <f t="shared" si="0"/>
        <v>7.6</v>
      </c>
      <c r="H38" s="14" t="str">
        <f t="shared" si="1"/>
        <v>B</v>
      </c>
      <c r="I38" s="15"/>
    </row>
    <row r="39" spans="1:9" s="27" customFormat="1" ht="15.75" x14ac:dyDescent="0.25">
      <c r="A39" s="12">
        <v>25</v>
      </c>
      <c r="B39" s="28" t="s">
        <v>369</v>
      </c>
      <c r="C39" s="39" t="s">
        <v>370</v>
      </c>
      <c r="D39" s="39" t="s">
        <v>99</v>
      </c>
      <c r="E39" s="13">
        <v>8</v>
      </c>
      <c r="F39" s="13">
        <v>7</v>
      </c>
      <c r="G39" s="13">
        <f t="shared" si="0"/>
        <v>7.2999999999999989</v>
      </c>
      <c r="H39" s="14" t="str">
        <f t="shared" si="1"/>
        <v>B</v>
      </c>
      <c r="I39" s="15"/>
    </row>
    <row r="40" spans="1:9" s="27" customFormat="1" ht="15.75" x14ac:dyDescent="0.25">
      <c r="A40" s="12">
        <v>26</v>
      </c>
      <c r="B40" s="28" t="s">
        <v>371</v>
      </c>
      <c r="C40" s="39" t="s">
        <v>372</v>
      </c>
      <c r="D40" s="39" t="s">
        <v>106</v>
      </c>
      <c r="E40" s="61"/>
      <c r="F40" s="61"/>
      <c r="G40" s="61">
        <f t="shared" si="0"/>
        <v>0</v>
      </c>
      <c r="H40" s="62" t="str">
        <f t="shared" si="1"/>
        <v>F</v>
      </c>
      <c r="I40" s="15"/>
    </row>
    <row r="41" spans="1:9" s="27" customFormat="1" ht="15.75" x14ac:dyDescent="0.25">
      <c r="A41" s="12">
        <v>27</v>
      </c>
      <c r="B41" s="28" t="s">
        <v>373</v>
      </c>
      <c r="C41" s="39" t="s">
        <v>374</v>
      </c>
      <c r="D41" s="39" t="s">
        <v>375</v>
      </c>
      <c r="E41" s="13">
        <v>7</v>
      </c>
      <c r="F41" s="13">
        <v>6</v>
      </c>
      <c r="G41" s="13">
        <f t="shared" si="0"/>
        <v>6.2999999999999989</v>
      </c>
      <c r="H41" s="14" t="str">
        <f t="shared" si="1"/>
        <v>C+</v>
      </c>
      <c r="I41" s="15"/>
    </row>
    <row r="42" spans="1:9" s="27" customFormat="1" ht="15.75" x14ac:dyDescent="0.25">
      <c r="A42" s="12">
        <v>28</v>
      </c>
      <c r="B42" s="28" t="s">
        <v>376</v>
      </c>
      <c r="C42" s="39" t="s">
        <v>377</v>
      </c>
      <c r="D42" s="39" t="s">
        <v>252</v>
      </c>
      <c r="E42" s="13">
        <v>8</v>
      </c>
      <c r="F42" s="13">
        <v>6</v>
      </c>
      <c r="G42" s="13">
        <f t="shared" si="0"/>
        <v>6.6</v>
      </c>
      <c r="H42" s="14" t="str">
        <f t="shared" si="1"/>
        <v>C+</v>
      </c>
      <c r="I42" s="15"/>
    </row>
    <row r="43" spans="1:9" s="27" customFormat="1" ht="15.75" x14ac:dyDescent="0.25">
      <c r="A43" s="12">
        <v>29</v>
      </c>
      <c r="B43" s="28" t="s">
        <v>378</v>
      </c>
      <c r="C43" s="39" t="s">
        <v>379</v>
      </c>
      <c r="D43" s="39" t="s">
        <v>380</v>
      </c>
      <c r="E43" s="13">
        <v>7</v>
      </c>
      <c r="F43" s="13">
        <v>5</v>
      </c>
      <c r="G43" s="13">
        <f t="shared" si="0"/>
        <v>5.6</v>
      </c>
      <c r="H43" s="14" t="str">
        <f t="shared" si="1"/>
        <v>C</v>
      </c>
      <c r="I43" s="15"/>
    </row>
    <row r="44" spans="1:9" s="27" customFormat="1" ht="15.75" x14ac:dyDescent="0.25">
      <c r="A44" s="12">
        <v>30</v>
      </c>
      <c r="B44" s="28" t="s">
        <v>381</v>
      </c>
      <c r="C44" s="39" t="s">
        <v>305</v>
      </c>
      <c r="D44" s="39" t="s">
        <v>382</v>
      </c>
      <c r="E44" s="13">
        <v>8</v>
      </c>
      <c r="F44" s="13">
        <v>8</v>
      </c>
      <c r="G44" s="13">
        <f t="shared" si="0"/>
        <v>8</v>
      </c>
      <c r="H44" s="14" t="str">
        <f t="shared" si="1"/>
        <v>B+</v>
      </c>
      <c r="I44" s="15"/>
    </row>
    <row r="45" spans="1:9" s="27" customFormat="1" ht="15.75" x14ac:dyDescent="0.25">
      <c r="A45" s="12">
        <v>31</v>
      </c>
      <c r="B45" s="28" t="s">
        <v>383</v>
      </c>
      <c r="C45" s="39" t="s">
        <v>384</v>
      </c>
      <c r="D45" s="39" t="s">
        <v>385</v>
      </c>
      <c r="E45" s="13">
        <v>8</v>
      </c>
      <c r="F45" s="13">
        <v>7</v>
      </c>
      <c r="G45" s="13">
        <f>E45*0.3+F45*0.7</f>
        <v>7.2999999999999989</v>
      </c>
      <c r="H45" s="14" t="str">
        <f>IF(G45="","",IF(G45&lt;4,"F",IF(G45&lt;=4.9,"D",IF(G45&lt;=5.4,"D+",IF(G45&lt;=5.9,"C",IF(G45&lt;=6.9,"C+",IF(G45&lt;=7.9,"B",IF(G45&lt;=8.4,"B+","A"))))))))</f>
        <v>B</v>
      </c>
      <c r="I45" s="15"/>
    </row>
    <row r="46" spans="1:9" s="27" customFormat="1" ht="15.75" x14ac:dyDescent="0.25">
      <c r="A46" s="12">
        <v>32</v>
      </c>
      <c r="B46" s="28" t="s">
        <v>386</v>
      </c>
      <c r="C46" s="39" t="s">
        <v>387</v>
      </c>
      <c r="D46" s="39" t="s">
        <v>125</v>
      </c>
      <c r="E46" s="13">
        <v>7</v>
      </c>
      <c r="F46" s="13">
        <v>5</v>
      </c>
      <c r="G46" s="13">
        <f t="shared" si="0"/>
        <v>5.6</v>
      </c>
      <c r="H46" s="14" t="str">
        <f t="shared" si="1"/>
        <v>C</v>
      </c>
      <c r="I46" s="15"/>
    </row>
    <row r="47" spans="1:9" s="27" customFormat="1" ht="15.75" x14ac:dyDescent="0.25">
      <c r="A47" s="12">
        <v>33</v>
      </c>
      <c r="B47" s="28" t="s">
        <v>388</v>
      </c>
      <c r="C47" s="39" t="s">
        <v>389</v>
      </c>
      <c r="D47" s="39" t="s">
        <v>128</v>
      </c>
      <c r="E47" s="13">
        <v>7</v>
      </c>
      <c r="F47" s="13">
        <v>5</v>
      </c>
      <c r="G47" s="13">
        <f>E47*0.3+F47*0.7</f>
        <v>5.6</v>
      </c>
      <c r="H47" s="14" t="str">
        <f>IF(G47="","",IF(G47&lt;4,"F",IF(G47&lt;=4.9,"D",IF(G47&lt;=5.4,"D+",IF(G47&lt;=5.9,"C",IF(G47&lt;=6.9,"C+",IF(G47&lt;=7.9,"B",IF(G47&lt;=8.4,"B+","A"))))))))</f>
        <v>C</v>
      </c>
      <c r="I47" s="15"/>
    </row>
    <row r="48" spans="1:9" s="27" customFormat="1" ht="15.75" x14ac:dyDescent="0.25">
      <c r="A48" s="12">
        <v>34</v>
      </c>
      <c r="B48" s="28" t="s">
        <v>390</v>
      </c>
      <c r="C48" s="39" t="s">
        <v>391</v>
      </c>
      <c r="D48" s="39" t="s">
        <v>131</v>
      </c>
      <c r="E48" s="13">
        <v>7</v>
      </c>
      <c r="F48" s="13">
        <v>7</v>
      </c>
      <c r="G48" s="13">
        <f t="shared" si="0"/>
        <v>7</v>
      </c>
      <c r="H48" s="14" t="str">
        <f t="shared" si="1"/>
        <v>B</v>
      </c>
      <c r="I48" s="15"/>
    </row>
    <row r="49" spans="1:9" s="27" customFormat="1" ht="15.75" x14ac:dyDescent="0.25">
      <c r="A49" s="12">
        <v>35</v>
      </c>
      <c r="B49" s="28" t="s">
        <v>392</v>
      </c>
      <c r="C49" s="39" t="s">
        <v>393</v>
      </c>
      <c r="D49" s="39" t="s">
        <v>131</v>
      </c>
      <c r="E49" s="13">
        <v>8</v>
      </c>
      <c r="F49" s="13">
        <v>7</v>
      </c>
      <c r="G49" s="13">
        <f t="shared" si="0"/>
        <v>7.2999999999999989</v>
      </c>
      <c r="H49" s="14" t="str">
        <f t="shared" si="1"/>
        <v>B</v>
      </c>
      <c r="I49" s="15"/>
    </row>
    <row r="50" spans="1:9" s="27" customFormat="1" ht="15.75" x14ac:dyDescent="0.25">
      <c r="A50" s="12">
        <v>36</v>
      </c>
      <c r="B50" s="28" t="s">
        <v>394</v>
      </c>
      <c r="C50" s="39" t="s">
        <v>395</v>
      </c>
      <c r="D50" s="39" t="s">
        <v>269</v>
      </c>
      <c r="E50" s="13">
        <v>7</v>
      </c>
      <c r="F50" s="13">
        <v>6</v>
      </c>
      <c r="G50" s="13">
        <f t="shared" si="0"/>
        <v>6.2999999999999989</v>
      </c>
      <c r="H50" s="14" t="str">
        <f t="shared" si="1"/>
        <v>C+</v>
      </c>
      <c r="I50" s="15"/>
    </row>
    <row r="51" spans="1:9" s="27" customFormat="1" ht="15.75" x14ac:dyDescent="0.25">
      <c r="A51" s="12">
        <v>37</v>
      </c>
      <c r="B51" s="28" t="s">
        <v>396</v>
      </c>
      <c r="C51" s="39" t="s">
        <v>397</v>
      </c>
      <c r="D51" s="39" t="s">
        <v>134</v>
      </c>
      <c r="E51" s="13">
        <v>7</v>
      </c>
      <c r="F51" s="13">
        <v>6</v>
      </c>
      <c r="G51" s="13">
        <f t="shared" si="0"/>
        <v>6.2999999999999989</v>
      </c>
      <c r="H51" s="14" t="str">
        <f t="shared" si="1"/>
        <v>C+</v>
      </c>
      <c r="I51" s="15"/>
    </row>
    <row r="52" spans="1:9" s="27" customFormat="1" ht="15.75" x14ac:dyDescent="0.25">
      <c r="A52" s="12">
        <v>38</v>
      </c>
      <c r="B52" s="28" t="s">
        <v>398</v>
      </c>
      <c r="C52" s="39" t="s">
        <v>399</v>
      </c>
      <c r="D52" s="39" t="s">
        <v>137</v>
      </c>
      <c r="E52" s="13">
        <v>8</v>
      </c>
      <c r="F52" s="13">
        <v>4</v>
      </c>
      <c r="G52" s="13">
        <f t="shared" si="0"/>
        <v>5.1999999999999993</v>
      </c>
      <c r="H52" s="14" t="str">
        <f t="shared" si="1"/>
        <v>D+</v>
      </c>
      <c r="I52" s="15"/>
    </row>
    <row r="53" spans="1:9" s="27" customFormat="1" ht="15.75" x14ac:dyDescent="0.25">
      <c r="A53" s="12">
        <v>39</v>
      </c>
      <c r="B53" s="28" t="s">
        <v>400</v>
      </c>
      <c r="C53" s="39" t="s">
        <v>401</v>
      </c>
      <c r="D53" s="39" t="s">
        <v>402</v>
      </c>
      <c r="E53" s="13">
        <v>7</v>
      </c>
      <c r="F53" s="13">
        <v>7</v>
      </c>
      <c r="G53" s="13">
        <f t="shared" si="0"/>
        <v>7</v>
      </c>
      <c r="H53" s="14" t="str">
        <f t="shared" si="1"/>
        <v>B</v>
      </c>
      <c r="I53" s="15"/>
    </row>
    <row r="54" spans="1:9" s="27" customFormat="1" ht="15.75" x14ac:dyDescent="0.25">
      <c r="A54" s="12">
        <v>40</v>
      </c>
      <c r="B54" s="28" t="s">
        <v>403</v>
      </c>
      <c r="C54" s="39" t="s">
        <v>404</v>
      </c>
      <c r="D54" s="39" t="s">
        <v>142</v>
      </c>
      <c r="E54" s="13">
        <v>8</v>
      </c>
      <c r="F54" s="13">
        <v>6</v>
      </c>
      <c r="G54" s="13">
        <f t="shared" si="0"/>
        <v>6.6</v>
      </c>
      <c r="H54" s="14" t="str">
        <f t="shared" si="1"/>
        <v>C+</v>
      </c>
      <c r="I54" s="15"/>
    </row>
    <row r="55" spans="1:9" s="27" customFormat="1" ht="15.75" x14ac:dyDescent="0.25">
      <c r="A55" s="12">
        <v>41</v>
      </c>
      <c r="B55" s="28" t="s">
        <v>405</v>
      </c>
      <c r="C55" s="39" t="s">
        <v>406</v>
      </c>
      <c r="D55" s="39" t="s">
        <v>145</v>
      </c>
      <c r="E55" s="13">
        <v>8</v>
      </c>
      <c r="F55" s="13">
        <v>6</v>
      </c>
      <c r="G55" s="13">
        <f t="shared" si="0"/>
        <v>6.6</v>
      </c>
      <c r="H55" s="14" t="str">
        <f t="shared" si="1"/>
        <v>C+</v>
      </c>
      <c r="I55" s="15" t="s">
        <v>407</v>
      </c>
    </row>
    <row r="56" spans="1:9" s="27" customFormat="1" ht="15.75" x14ac:dyDescent="0.25">
      <c r="A56" s="12">
        <v>42</v>
      </c>
      <c r="B56" s="28" t="s">
        <v>408</v>
      </c>
      <c r="C56" s="39" t="s">
        <v>98</v>
      </c>
      <c r="D56" s="39" t="s">
        <v>285</v>
      </c>
      <c r="E56" s="13">
        <v>8</v>
      </c>
      <c r="F56" s="13">
        <v>5</v>
      </c>
      <c r="G56" s="13">
        <f t="shared" si="0"/>
        <v>5.9</v>
      </c>
      <c r="H56" s="14" t="str">
        <f t="shared" si="1"/>
        <v>C</v>
      </c>
      <c r="I56" s="15"/>
    </row>
    <row r="57" spans="1:9" s="27" customFormat="1" ht="15.75" x14ac:dyDescent="0.25">
      <c r="A57" s="12">
        <v>43</v>
      </c>
      <c r="B57" s="28" t="s">
        <v>409</v>
      </c>
      <c r="C57" s="39" t="s">
        <v>410</v>
      </c>
      <c r="D57" s="39" t="s">
        <v>411</v>
      </c>
      <c r="E57" s="13">
        <v>8</v>
      </c>
      <c r="F57" s="13">
        <v>7</v>
      </c>
      <c r="G57" s="13">
        <f t="shared" si="0"/>
        <v>7.2999999999999989</v>
      </c>
      <c r="H57" s="14" t="str">
        <f t="shared" si="1"/>
        <v>B</v>
      </c>
      <c r="I57" s="15"/>
    </row>
    <row r="58" spans="1:9" s="27" customFormat="1" ht="15.75" x14ac:dyDescent="0.25">
      <c r="A58" s="12">
        <v>44</v>
      </c>
      <c r="B58" s="28" t="s">
        <v>412</v>
      </c>
      <c r="C58" s="39" t="s">
        <v>413</v>
      </c>
      <c r="D58" s="39" t="s">
        <v>288</v>
      </c>
      <c r="E58" s="13">
        <v>7</v>
      </c>
      <c r="F58" s="13">
        <v>7</v>
      </c>
      <c r="G58" s="13">
        <f t="shared" si="0"/>
        <v>7</v>
      </c>
      <c r="H58" s="14" t="str">
        <f t="shared" si="1"/>
        <v>B</v>
      </c>
      <c r="I58" s="15"/>
    </row>
    <row r="59" spans="1:9" s="27" customFormat="1" ht="15.75" x14ac:dyDescent="0.25">
      <c r="A59" s="12">
        <v>45</v>
      </c>
      <c r="B59" s="28" t="s">
        <v>414</v>
      </c>
      <c r="C59" s="39" t="s">
        <v>415</v>
      </c>
      <c r="D59" s="39" t="s">
        <v>154</v>
      </c>
      <c r="E59" s="61"/>
      <c r="F59" s="61"/>
      <c r="G59" s="61">
        <f t="shared" si="0"/>
        <v>0</v>
      </c>
      <c r="H59" s="62" t="str">
        <f t="shared" si="1"/>
        <v>F</v>
      </c>
      <c r="I59" s="15"/>
    </row>
    <row r="60" spans="1:9" s="27" customFormat="1" ht="15.75" x14ac:dyDescent="0.25">
      <c r="A60" s="12">
        <v>46</v>
      </c>
      <c r="B60" s="28" t="s">
        <v>416</v>
      </c>
      <c r="C60" s="39" t="s">
        <v>417</v>
      </c>
      <c r="D60" s="39" t="s">
        <v>418</v>
      </c>
      <c r="E60" s="13">
        <v>7</v>
      </c>
      <c r="F60" s="13">
        <v>7</v>
      </c>
      <c r="G60" s="13">
        <f t="shared" si="0"/>
        <v>7</v>
      </c>
      <c r="H60" s="14" t="str">
        <f t="shared" si="1"/>
        <v>B</v>
      </c>
      <c r="I60" s="15"/>
    </row>
    <row r="61" spans="1:9" s="27" customFormat="1" ht="15.75" x14ac:dyDescent="0.25">
      <c r="A61" s="12">
        <v>47</v>
      </c>
      <c r="B61" s="28" t="s">
        <v>419</v>
      </c>
      <c r="C61" s="39" t="s">
        <v>420</v>
      </c>
      <c r="D61" s="39" t="s">
        <v>157</v>
      </c>
      <c r="E61" s="13">
        <v>8</v>
      </c>
      <c r="F61" s="13">
        <v>7</v>
      </c>
      <c r="G61" s="13">
        <f t="shared" si="0"/>
        <v>7.2999999999999989</v>
      </c>
      <c r="H61" s="14" t="str">
        <f t="shared" si="1"/>
        <v>B</v>
      </c>
      <c r="I61" s="15"/>
    </row>
    <row r="62" spans="1:9" s="27" customFormat="1" ht="15.75" x14ac:dyDescent="0.25">
      <c r="A62" s="12">
        <v>48</v>
      </c>
      <c r="B62" s="28" t="s">
        <v>421</v>
      </c>
      <c r="C62" s="39" t="s">
        <v>101</v>
      </c>
      <c r="D62" s="39" t="s">
        <v>422</v>
      </c>
      <c r="E62" s="13">
        <v>8</v>
      </c>
      <c r="F62" s="13">
        <v>7</v>
      </c>
      <c r="G62" s="13">
        <f t="shared" si="0"/>
        <v>7.2999999999999989</v>
      </c>
      <c r="H62" s="14" t="str">
        <f t="shared" si="1"/>
        <v>B</v>
      </c>
      <c r="I62" s="15"/>
    </row>
    <row r="63" spans="1:9" s="27" customFormat="1" ht="15.75" x14ac:dyDescent="0.25">
      <c r="A63" s="12">
        <v>49</v>
      </c>
      <c r="B63" s="28" t="s">
        <v>423</v>
      </c>
      <c r="C63" s="39" t="s">
        <v>424</v>
      </c>
      <c r="D63" s="39" t="s">
        <v>425</v>
      </c>
      <c r="E63" s="13">
        <v>7</v>
      </c>
      <c r="F63" s="13">
        <v>5</v>
      </c>
      <c r="G63" s="13">
        <f t="shared" si="0"/>
        <v>5.6</v>
      </c>
      <c r="H63" s="14" t="str">
        <f t="shared" si="1"/>
        <v>C</v>
      </c>
      <c r="I63" s="15"/>
    </row>
    <row r="64" spans="1:9" s="27" customFormat="1" ht="15.75" x14ac:dyDescent="0.25">
      <c r="A64" s="12">
        <v>50</v>
      </c>
      <c r="B64" s="28" t="s">
        <v>426</v>
      </c>
      <c r="C64" s="39" t="s">
        <v>427</v>
      </c>
      <c r="D64" s="39" t="s">
        <v>428</v>
      </c>
      <c r="E64" s="13">
        <v>8</v>
      </c>
      <c r="F64" s="13">
        <v>6</v>
      </c>
      <c r="G64" s="13">
        <f t="shared" si="0"/>
        <v>6.6</v>
      </c>
      <c r="H64" s="14" t="str">
        <f t="shared" si="1"/>
        <v>C+</v>
      </c>
      <c r="I64" s="15"/>
    </row>
    <row r="65" spans="1:17" s="27" customFormat="1" ht="15.75" x14ac:dyDescent="0.25">
      <c r="A65" s="12">
        <v>51</v>
      </c>
      <c r="B65" s="28" t="s">
        <v>429</v>
      </c>
      <c r="C65" s="39" t="s">
        <v>430</v>
      </c>
      <c r="D65" s="39" t="s">
        <v>431</v>
      </c>
      <c r="E65" s="13">
        <v>7</v>
      </c>
      <c r="F65" s="13">
        <v>5</v>
      </c>
      <c r="G65" s="13">
        <f t="shared" si="0"/>
        <v>5.6</v>
      </c>
      <c r="H65" s="14" t="str">
        <f t="shared" si="1"/>
        <v>C</v>
      </c>
      <c r="I65" s="15"/>
    </row>
    <row r="66" spans="1:17" s="27" customFormat="1" ht="15.75" x14ac:dyDescent="0.25">
      <c r="A66" s="12">
        <v>52</v>
      </c>
      <c r="B66" s="28" t="s">
        <v>432</v>
      </c>
      <c r="C66" s="39" t="s">
        <v>413</v>
      </c>
      <c r="D66" s="39" t="s">
        <v>433</v>
      </c>
      <c r="E66" s="13">
        <v>6</v>
      </c>
      <c r="F66" s="13">
        <v>5</v>
      </c>
      <c r="G66" s="13">
        <f t="shared" si="0"/>
        <v>5.3</v>
      </c>
      <c r="H66" s="14" t="str">
        <f t="shared" si="1"/>
        <v>D+</v>
      </c>
      <c r="I66" s="15"/>
    </row>
    <row r="67" spans="1:17" s="27" customFormat="1" ht="15.75" x14ac:dyDescent="0.25">
      <c r="A67" s="40">
        <v>53</v>
      </c>
      <c r="B67" s="49" t="s">
        <v>434</v>
      </c>
      <c r="C67" s="42" t="s">
        <v>435</v>
      </c>
      <c r="D67" s="42" t="s">
        <v>436</v>
      </c>
      <c r="E67" s="43">
        <v>8</v>
      </c>
      <c r="F67" s="43">
        <v>5</v>
      </c>
      <c r="G67" s="43">
        <f t="shared" si="0"/>
        <v>5.9</v>
      </c>
      <c r="H67" s="44" t="str">
        <f t="shared" si="1"/>
        <v>C</v>
      </c>
      <c r="I67" s="45"/>
    </row>
    <row r="68" spans="1:17" s="11" customFormat="1" ht="15.75" x14ac:dyDescent="0.25">
      <c r="A68" s="19"/>
      <c r="B68" s="20"/>
      <c r="C68" s="21"/>
      <c r="D68" s="21"/>
      <c r="E68" s="22"/>
      <c r="F68" s="22"/>
      <c r="G68" s="22"/>
      <c r="H68" s="23"/>
      <c r="I68" s="24"/>
    </row>
    <row r="69" spans="1:17" s="3" customFormat="1" ht="15.75" x14ac:dyDescent="0.25">
      <c r="B69" s="65"/>
      <c r="E69" s="87" t="s">
        <v>171</v>
      </c>
      <c r="F69" s="87"/>
      <c r="G69" s="87"/>
      <c r="H69" s="87"/>
      <c r="I69" s="87"/>
      <c r="P69" s="65"/>
      <c r="Q69" s="25"/>
    </row>
    <row r="70" spans="1:17" s="3" customFormat="1" ht="15.75" x14ac:dyDescent="0.25">
      <c r="A70" s="86" t="s">
        <v>172</v>
      </c>
      <c r="B70" s="86"/>
      <c r="C70" s="86"/>
      <c r="E70" s="86" t="s">
        <v>173</v>
      </c>
      <c r="F70" s="86"/>
      <c r="G70" s="86"/>
      <c r="H70" s="86"/>
      <c r="I70" s="86"/>
      <c r="J70" s="63"/>
    </row>
    <row r="71" spans="1:17" s="3" customFormat="1" ht="15.75" x14ac:dyDescent="0.25">
      <c r="A71" s="88"/>
      <c r="B71" s="88"/>
      <c r="C71" s="88"/>
      <c r="E71" s="8"/>
      <c r="G71" s="88"/>
      <c r="H71" s="88"/>
      <c r="P71" s="65"/>
    </row>
    <row r="72" spans="1:17" s="3" customFormat="1" ht="15.75" x14ac:dyDescent="0.25">
      <c r="B72" s="65"/>
      <c r="E72" s="8"/>
      <c r="G72" s="88"/>
      <c r="H72" s="88"/>
      <c r="P72" s="65"/>
    </row>
    <row r="73" spans="1:17" s="3" customFormat="1" ht="15.75" x14ac:dyDescent="0.25">
      <c r="B73" s="65"/>
      <c r="E73" s="8"/>
      <c r="G73" s="88"/>
      <c r="H73" s="88"/>
      <c r="P73" s="65"/>
    </row>
    <row r="74" spans="1:17" s="3" customFormat="1" ht="15.75" x14ac:dyDescent="0.25">
      <c r="A74" s="89" t="s">
        <v>174</v>
      </c>
      <c r="B74" s="89"/>
      <c r="C74" s="89"/>
      <c r="E74" s="86" t="s">
        <v>175</v>
      </c>
      <c r="F74" s="86"/>
      <c r="G74" s="86"/>
      <c r="H74" s="86"/>
      <c r="I74" s="86"/>
      <c r="P74" s="65"/>
    </row>
    <row r="75" spans="1:17" s="3" customFormat="1" ht="15.75" x14ac:dyDescent="0.25">
      <c r="B75" s="65"/>
      <c r="E75" s="8"/>
      <c r="P75" s="65"/>
    </row>
    <row r="76" spans="1:17" s="3" customFormat="1" ht="15.75" x14ac:dyDescent="0.25">
      <c r="A76" s="5"/>
      <c r="B76" s="65"/>
      <c r="E76" s="86"/>
      <c r="F76" s="86"/>
      <c r="G76" s="86"/>
      <c r="H76" s="86"/>
      <c r="I76" s="86"/>
      <c r="P76" s="65"/>
    </row>
    <row r="77" spans="1:17" s="3" customFormat="1" ht="15.75" x14ac:dyDescent="0.25">
      <c r="B77" s="65"/>
      <c r="E77" s="8"/>
      <c r="P77" s="65"/>
    </row>
    <row r="78" spans="1:17" s="3" customFormat="1" ht="15.75" x14ac:dyDescent="0.25">
      <c r="B78" s="65"/>
      <c r="E78" s="8"/>
      <c r="P78" s="65"/>
    </row>
    <row r="79" spans="1:17" s="3" customFormat="1" ht="15.75" x14ac:dyDescent="0.25">
      <c r="B79" s="65"/>
      <c r="E79" s="8"/>
      <c r="P79" s="65"/>
    </row>
    <row r="80" spans="1:17" s="3" customFormat="1" ht="15.75" x14ac:dyDescent="0.25">
      <c r="B80" s="65"/>
      <c r="E80" s="8"/>
      <c r="P80" s="65"/>
    </row>
    <row r="81" spans="2:16" s="3" customFormat="1" ht="15.75" x14ac:dyDescent="0.25">
      <c r="B81" s="65"/>
      <c r="E81" s="8"/>
      <c r="P81" s="65"/>
    </row>
    <row r="82" spans="2:16" s="3" customFormat="1" ht="15.75" x14ac:dyDescent="0.25">
      <c r="B82" s="65"/>
      <c r="E82" s="8"/>
      <c r="P82" s="65"/>
    </row>
    <row r="83" spans="2:16" s="3" customFormat="1" ht="15.75" x14ac:dyDescent="0.25">
      <c r="B83" s="65"/>
      <c r="E83" s="8"/>
      <c r="P83" s="65"/>
    </row>
    <row r="84" spans="2:16" s="3" customFormat="1" ht="15.75" x14ac:dyDescent="0.25">
      <c r="B84" s="65"/>
      <c r="E84" s="8"/>
      <c r="P84" s="65"/>
    </row>
    <row r="85" spans="2:16" s="3" customFormat="1" ht="15.75" x14ac:dyDescent="0.25">
      <c r="B85" s="65"/>
      <c r="E85" s="8"/>
      <c r="P85" s="65"/>
    </row>
    <row r="86" spans="2:16" s="3" customFormat="1" ht="15.75" x14ac:dyDescent="0.25">
      <c r="B86" s="65"/>
      <c r="E86" s="8"/>
      <c r="P86" s="65"/>
    </row>
    <row r="87" spans="2:16" s="3" customFormat="1" ht="15.75" x14ac:dyDescent="0.25">
      <c r="B87" s="65"/>
      <c r="E87" s="8"/>
      <c r="P87" s="65"/>
    </row>
    <row r="88" spans="2:16" s="3" customFormat="1" ht="15.75" x14ac:dyDescent="0.25">
      <c r="B88" s="65"/>
      <c r="E88" s="8"/>
      <c r="P88" s="65"/>
    </row>
    <row r="89" spans="2:16" s="3" customFormat="1" ht="15.75" x14ac:dyDescent="0.25">
      <c r="B89" s="65"/>
      <c r="E89" s="8"/>
      <c r="P89" s="65"/>
    </row>
    <row r="90" spans="2:16" s="3" customFormat="1" ht="15.75" x14ac:dyDescent="0.25">
      <c r="B90" s="65"/>
      <c r="E90" s="8"/>
      <c r="P90" s="65"/>
    </row>
    <row r="91" spans="2:16" s="3" customFormat="1" ht="15.75" x14ac:dyDescent="0.25">
      <c r="B91" s="65"/>
      <c r="E91" s="8"/>
      <c r="P91" s="65"/>
    </row>
    <row r="92" spans="2:16" s="3" customFormat="1" ht="15.75" x14ac:dyDescent="0.25">
      <c r="B92" s="65"/>
      <c r="E92" s="8"/>
      <c r="P92" s="65"/>
    </row>
    <row r="93" spans="2:16" s="3" customFormat="1" ht="15.75" x14ac:dyDescent="0.25">
      <c r="B93" s="65"/>
      <c r="E93" s="8"/>
      <c r="P93" s="65"/>
    </row>
    <row r="94" spans="2:16" s="3" customFormat="1" ht="15.75" x14ac:dyDescent="0.25">
      <c r="B94" s="65"/>
      <c r="E94" s="8"/>
      <c r="P94" s="65"/>
    </row>
  </sheetData>
  <protectedRanges>
    <protectedRange sqref="B15:D67" name="Range3_1_1"/>
  </protectedRanges>
  <mergeCells count="25">
    <mergeCell ref="E76:I76"/>
    <mergeCell ref="C14:D14"/>
    <mergeCell ref="E69:I69"/>
    <mergeCell ref="A70:C70"/>
    <mergeCell ref="E70:I70"/>
    <mergeCell ref="A71:C71"/>
    <mergeCell ref="A74:C74"/>
    <mergeCell ref="E74:I74"/>
    <mergeCell ref="G71:H73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:E1"/>
    <mergeCell ref="F1:I1"/>
    <mergeCell ref="A2:E2"/>
    <mergeCell ref="F2:I2"/>
    <mergeCell ref="A3:E3"/>
  </mergeCells>
  <conditionalFormatting sqref="G45 G47 G49 G51 G53 G55 G57 G59 G61 G63 G65 G67:G68">
    <cfRule type="expression" dxfId="19" priority="1" stopIfTrue="1">
      <formula>MAX($G45:$G45)&lt;4</formula>
    </cfRule>
  </conditionalFormatting>
  <conditionalFormatting sqref="H15:H44 H46 H48 H50 H52 H54 H56 H58 H60 H68 H62 H64 H66">
    <cfRule type="cellIs" dxfId="18" priority="4" stopIfTrue="1" operator="equal">
      <formula>"F"</formula>
    </cfRule>
  </conditionalFormatting>
  <conditionalFormatting sqref="G15:G44 G46 G48 G50 G52 G54 G56 G58 G60 G62 G64 G66">
    <cfRule type="expression" dxfId="17" priority="3" stopIfTrue="1">
      <formula>MAX($G15:$G15)&lt;4</formula>
    </cfRule>
  </conditionalFormatting>
  <conditionalFormatting sqref="H45 H47 H49 H51 H53 H55 H57 H59 H61 H63 H65 H67">
    <cfRule type="cellIs" dxfId="16" priority="2" stopIfTrue="1" operator="equal">
      <formula>"F"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opLeftCell="A7" zoomScale="160" zoomScaleNormal="160" workbookViewId="0">
      <selection activeCell="J11" sqref="J11"/>
    </sheetView>
  </sheetViews>
  <sheetFormatPr defaultColWidth="9" defaultRowHeight="12.75" x14ac:dyDescent="0.2"/>
  <cols>
    <col min="1" max="1" width="4.42578125" style="8" customWidth="1"/>
    <col min="2" max="2" width="10.7109375" style="26" customWidth="1"/>
    <col min="3" max="3" width="16.5703125" style="8" customWidth="1"/>
    <col min="4" max="4" width="7.140625" style="8" customWidth="1"/>
    <col min="5" max="5" width="6.7109375" style="8" customWidth="1"/>
    <col min="6" max="6" width="9" style="8" customWidth="1"/>
    <col min="7" max="7" width="8.5703125" style="8" customWidth="1"/>
    <col min="8" max="8" width="8.85546875" style="8" customWidth="1"/>
    <col min="9" max="9" width="9.42578125" style="8" customWidth="1"/>
    <col min="10" max="10" width="6.42578125" style="8" customWidth="1"/>
    <col min="11" max="11" width="4.42578125" style="8" customWidth="1"/>
    <col min="12" max="12" width="4.140625" style="8" customWidth="1"/>
    <col min="13" max="13" width="5" style="8" customWidth="1"/>
    <col min="14" max="14" width="4.28515625" style="8" customWidth="1"/>
    <col min="15" max="15" width="4.42578125" style="8" customWidth="1"/>
    <col min="16" max="16" width="4.5703125" style="26" customWidth="1"/>
    <col min="17" max="17" width="10" style="8" customWidth="1"/>
    <col min="18" max="16384" width="9" style="8"/>
  </cols>
  <sheetData>
    <row r="1" spans="1:17" s="1" customFormat="1" ht="15" x14ac:dyDescent="0.25">
      <c r="A1" s="69" t="s">
        <v>0</v>
      </c>
      <c r="B1" s="69"/>
      <c r="C1" s="69"/>
      <c r="D1" s="69"/>
      <c r="E1" s="69"/>
      <c r="F1" s="69" t="s">
        <v>1</v>
      </c>
      <c r="G1" s="69"/>
      <c r="H1" s="69"/>
      <c r="I1" s="69"/>
      <c r="P1" s="2"/>
    </row>
    <row r="2" spans="1:17" s="1" customFormat="1" ht="15" x14ac:dyDescent="0.25">
      <c r="A2" s="69" t="s">
        <v>2</v>
      </c>
      <c r="B2" s="69"/>
      <c r="C2" s="69"/>
      <c r="D2" s="69"/>
      <c r="E2" s="69"/>
      <c r="F2" s="70" t="s">
        <v>3</v>
      </c>
      <c r="G2" s="70"/>
      <c r="H2" s="70"/>
      <c r="I2" s="70"/>
      <c r="P2" s="2"/>
    </row>
    <row r="3" spans="1:17" s="1" customFormat="1" ht="15" x14ac:dyDescent="0.25">
      <c r="A3" s="69" t="s">
        <v>4</v>
      </c>
      <c r="B3" s="69"/>
      <c r="C3" s="69"/>
      <c r="D3" s="69"/>
      <c r="E3" s="69"/>
      <c r="F3" s="8"/>
      <c r="G3" s="8"/>
      <c r="H3" s="8"/>
      <c r="I3" s="8"/>
      <c r="P3" s="2"/>
    </row>
    <row r="4" spans="1:17" s="1" customFormat="1" ht="15" x14ac:dyDescent="0.25">
      <c r="A4" s="71"/>
      <c r="B4" s="71"/>
      <c r="C4" s="71"/>
      <c r="D4" s="71"/>
      <c r="E4" s="71"/>
      <c r="P4" s="2"/>
    </row>
    <row r="5" spans="1:17" s="3" customFormat="1" ht="15.75" x14ac:dyDescent="0.25">
      <c r="B5" s="65"/>
      <c r="P5" s="65"/>
    </row>
    <row r="6" spans="1:17" s="3" customFormat="1" ht="20.25" x14ac:dyDescent="0.3">
      <c r="A6" s="72" t="s">
        <v>5</v>
      </c>
      <c r="B6" s="72"/>
      <c r="C6" s="72"/>
      <c r="D6" s="72"/>
      <c r="E6" s="72"/>
      <c r="F6" s="72"/>
      <c r="G6" s="72"/>
      <c r="H6" s="72"/>
      <c r="I6" s="72"/>
      <c r="J6" s="4"/>
      <c r="K6" s="4"/>
      <c r="L6" s="4"/>
      <c r="M6" s="4"/>
      <c r="N6" s="4"/>
      <c r="O6" s="4"/>
      <c r="P6" s="4"/>
      <c r="Q6" s="4"/>
    </row>
    <row r="7" spans="1:17" s="3" customFormat="1" ht="15.75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s="3" customFormat="1" ht="15.75" x14ac:dyDescent="0.25">
      <c r="A8" s="5" t="s">
        <v>6</v>
      </c>
      <c r="B8" s="65"/>
      <c r="C8" s="4" t="s">
        <v>7</v>
      </c>
      <c r="D8" s="6"/>
      <c r="F8" s="6" t="s">
        <v>8</v>
      </c>
      <c r="G8" s="4"/>
      <c r="H8" s="7"/>
      <c r="I8" s="7"/>
      <c r="J8" s="7"/>
      <c r="K8" s="7"/>
      <c r="L8" s="7"/>
      <c r="M8" s="7"/>
      <c r="N8" s="7"/>
      <c r="O8" s="7"/>
      <c r="P8" s="65"/>
      <c r="Q8" s="7"/>
    </row>
    <row r="9" spans="1:17" s="3" customFormat="1" ht="15.75" x14ac:dyDescent="0.25">
      <c r="A9" s="4" t="s">
        <v>437</v>
      </c>
      <c r="B9" s="65"/>
      <c r="C9" s="4"/>
      <c r="D9" s="6"/>
      <c r="F9" s="6" t="s">
        <v>10</v>
      </c>
      <c r="H9" s="7"/>
      <c r="I9" s="7"/>
      <c r="J9" s="7"/>
      <c r="K9" s="7"/>
      <c r="L9" s="7"/>
      <c r="M9" s="7"/>
      <c r="N9" s="7"/>
      <c r="O9" s="7"/>
      <c r="P9" s="65"/>
      <c r="Q9" s="7"/>
    </row>
    <row r="10" spans="1:17" s="3" customFormat="1" ht="15.75" x14ac:dyDescent="0.25">
      <c r="A10" s="4" t="s">
        <v>11</v>
      </c>
      <c r="B10" s="65"/>
      <c r="C10" s="5"/>
      <c r="F10" s="4" t="s">
        <v>12</v>
      </c>
      <c r="P10" s="65"/>
    </row>
    <row r="11" spans="1:17" ht="12" customHeight="1" x14ac:dyDescent="0.25">
      <c r="A11" s="3"/>
      <c r="B11" s="6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65"/>
      <c r="Q11" s="3"/>
    </row>
    <row r="12" spans="1:17" s="1" customFormat="1" ht="16.5" customHeight="1" x14ac:dyDescent="0.25">
      <c r="A12" s="73" t="s">
        <v>13</v>
      </c>
      <c r="B12" s="75" t="s">
        <v>14</v>
      </c>
      <c r="C12" s="77" t="s">
        <v>15</v>
      </c>
      <c r="D12" s="79" t="s">
        <v>16</v>
      </c>
      <c r="E12" s="81" t="s">
        <v>17</v>
      </c>
      <c r="F12" s="83" t="s">
        <v>18</v>
      </c>
      <c r="G12" s="83" t="s">
        <v>19</v>
      </c>
      <c r="H12" s="81" t="s">
        <v>20</v>
      </c>
      <c r="I12" s="81" t="s">
        <v>21</v>
      </c>
    </row>
    <row r="13" spans="1:17" s="1" customFormat="1" ht="51.75" customHeight="1" x14ac:dyDescent="0.25">
      <c r="A13" s="74"/>
      <c r="B13" s="76"/>
      <c r="C13" s="78"/>
      <c r="D13" s="80"/>
      <c r="E13" s="82"/>
      <c r="F13" s="84"/>
      <c r="G13" s="85"/>
      <c r="H13" s="82"/>
      <c r="I13" s="82"/>
    </row>
    <row r="14" spans="1:17" s="10" customFormat="1" ht="19.5" x14ac:dyDescent="0.3">
      <c r="A14" s="67">
        <v>1</v>
      </c>
      <c r="B14" s="67">
        <v>2</v>
      </c>
      <c r="C14" s="90">
        <v>3</v>
      </c>
      <c r="D14" s="90"/>
      <c r="E14" s="67">
        <v>5</v>
      </c>
      <c r="F14" s="67">
        <v>6</v>
      </c>
      <c r="G14" s="67">
        <v>7</v>
      </c>
      <c r="H14" s="67">
        <v>8</v>
      </c>
      <c r="I14" s="9">
        <v>9</v>
      </c>
    </row>
    <row r="15" spans="1:17" s="27" customFormat="1" ht="15.75" x14ac:dyDescent="0.25">
      <c r="A15" s="32">
        <v>1</v>
      </c>
      <c r="B15" s="48" t="s">
        <v>438</v>
      </c>
      <c r="C15" s="34" t="s">
        <v>439</v>
      </c>
      <c r="D15" s="34" t="s">
        <v>24</v>
      </c>
      <c r="E15" s="35">
        <v>8</v>
      </c>
      <c r="F15" s="35">
        <v>6</v>
      </c>
      <c r="G15" s="35">
        <f t="shared" ref="G15:G67" si="0">E15*0.3+F15*0.7</f>
        <v>6.6</v>
      </c>
      <c r="H15" s="36" t="str">
        <f t="shared" ref="H15:H67" si="1">IF(G15="","",IF(G15&lt;4,"F",IF(G15&lt;=4.9,"D",IF(G15&lt;=5.4,"D+",IF(G15&lt;=5.9,"C",IF(G15&lt;=6.9,"C+",IF(G15&lt;=7.9,"B",IF(G15&lt;=8.4,"B+","A"))))))))</f>
        <v>C+</v>
      </c>
      <c r="I15" s="37"/>
    </row>
    <row r="16" spans="1:17" s="27" customFormat="1" ht="15.75" x14ac:dyDescent="0.25">
      <c r="A16" s="12">
        <v>2</v>
      </c>
      <c r="B16" s="28" t="s">
        <v>440</v>
      </c>
      <c r="C16" s="39" t="s">
        <v>441</v>
      </c>
      <c r="D16" s="39" t="s">
        <v>27</v>
      </c>
      <c r="E16" s="13">
        <v>8</v>
      </c>
      <c r="F16" s="13">
        <v>6</v>
      </c>
      <c r="G16" s="13">
        <f t="shared" si="0"/>
        <v>6.6</v>
      </c>
      <c r="H16" s="14" t="str">
        <f t="shared" si="1"/>
        <v>C+</v>
      </c>
      <c r="I16" s="15"/>
    </row>
    <row r="17" spans="1:9" s="27" customFormat="1" ht="15.75" x14ac:dyDescent="0.25">
      <c r="A17" s="12">
        <v>3</v>
      </c>
      <c r="B17" s="28" t="s">
        <v>442</v>
      </c>
      <c r="C17" s="39" t="s">
        <v>443</v>
      </c>
      <c r="D17" s="39" t="s">
        <v>27</v>
      </c>
      <c r="E17" s="13">
        <v>8</v>
      </c>
      <c r="F17" s="13">
        <v>6</v>
      </c>
      <c r="G17" s="13">
        <f t="shared" si="0"/>
        <v>6.6</v>
      </c>
      <c r="H17" s="14" t="str">
        <f t="shared" si="1"/>
        <v>C+</v>
      </c>
      <c r="I17" s="15"/>
    </row>
    <row r="18" spans="1:9" s="27" customFormat="1" ht="15.75" x14ac:dyDescent="0.25">
      <c r="A18" s="12">
        <v>4</v>
      </c>
      <c r="B18" s="28" t="s">
        <v>444</v>
      </c>
      <c r="C18" s="39" t="s">
        <v>445</v>
      </c>
      <c r="D18" s="39" t="s">
        <v>190</v>
      </c>
      <c r="E18" s="13">
        <v>8</v>
      </c>
      <c r="F18" s="13">
        <v>7</v>
      </c>
      <c r="G18" s="13">
        <f t="shared" si="0"/>
        <v>7.2999999999999989</v>
      </c>
      <c r="H18" s="14" t="str">
        <f t="shared" si="1"/>
        <v>B</v>
      </c>
      <c r="I18" s="15"/>
    </row>
    <row r="19" spans="1:9" s="27" customFormat="1" ht="15.75" x14ac:dyDescent="0.25">
      <c r="A19" s="12">
        <v>5</v>
      </c>
      <c r="B19" s="28">
        <v>650120165</v>
      </c>
      <c r="C19" s="39" t="s">
        <v>446</v>
      </c>
      <c r="D19" s="39" t="s">
        <v>39</v>
      </c>
      <c r="E19" s="13">
        <v>8</v>
      </c>
      <c r="F19" s="13">
        <v>4</v>
      </c>
      <c r="G19" s="13">
        <f t="shared" si="0"/>
        <v>5.1999999999999993</v>
      </c>
      <c r="H19" s="14" t="str">
        <f t="shared" si="1"/>
        <v>D+</v>
      </c>
      <c r="I19" s="15"/>
    </row>
    <row r="20" spans="1:9" s="27" customFormat="1" ht="15.75" x14ac:dyDescent="0.25">
      <c r="A20" s="12">
        <v>6</v>
      </c>
      <c r="B20" s="28" t="s">
        <v>447</v>
      </c>
      <c r="C20" s="39" t="s">
        <v>448</v>
      </c>
      <c r="D20" s="39" t="s">
        <v>202</v>
      </c>
      <c r="E20" s="13">
        <v>5</v>
      </c>
      <c r="F20" s="13">
        <v>5</v>
      </c>
      <c r="G20" s="13">
        <f t="shared" si="0"/>
        <v>5</v>
      </c>
      <c r="H20" s="14" t="str">
        <f t="shared" si="1"/>
        <v>D+</v>
      </c>
      <c r="I20" s="15"/>
    </row>
    <row r="21" spans="1:9" s="27" customFormat="1" ht="15.75" x14ac:dyDescent="0.25">
      <c r="A21" s="12">
        <v>7</v>
      </c>
      <c r="B21" s="28" t="s">
        <v>449</v>
      </c>
      <c r="C21" s="39" t="s">
        <v>450</v>
      </c>
      <c r="D21" s="39" t="s">
        <v>48</v>
      </c>
      <c r="E21" s="13">
        <v>7</v>
      </c>
      <c r="F21" s="13">
        <v>6</v>
      </c>
      <c r="G21" s="13">
        <f t="shared" si="0"/>
        <v>6.2999999999999989</v>
      </c>
      <c r="H21" s="14" t="str">
        <f t="shared" si="1"/>
        <v>C+</v>
      </c>
      <c r="I21" s="15"/>
    </row>
    <row r="22" spans="1:9" s="27" customFormat="1" ht="15.75" x14ac:dyDescent="0.25">
      <c r="A22" s="12">
        <v>8</v>
      </c>
      <c r="B22" s="28" t="s">
        <v>451</v>
      </c>
      <c r="C22" s="39" t="s">
        <v>452</v>
      </c>
      <c r="D22" s="39" t="s">
        <v>453</v>
      </c>
      <c r="E22" s="13">
        <v>10</v>
      </c>
      <c r="F22" s="13">
        <v>7</v>
      </c>
      <c r="G22" s="13">
        <f t="shared" si="0"/>
        <v>7.8999999999999995</v>
      </c>
      <c r="H22" s="14" t="str">
        <f t="shared" si="1"/>
        <v>B</v>
      </c>
      <c r="I22" s="15"/>
    </row>
    <row r="23" spans="1:9" s="27" customFormat="1" ht="15.75" x14ac:dyDescent="0.25">
      <c r="A23" s="12">
        <v>9</v>
      </c>
      <c r="B23" s="28" t="s">
        <v>454</v>
      </c>
      <c r="C23" s="39" t="s">
        <v>455</v>
      </c>
      <c r="D23" s="39" t="s">
        <v>456</v>
      </c>
      <c r="E23" s="13">
        <v>8</v>
      </c>
      <c r="F23" s="13">
        <v>4</v>
      </c>
      <c r="G23" s="13">
        <f t="shared" si="0"/>
        <v>5.1999999999999993</v>
      </c>
      <c r="H23" s="14" t="str">
        <f t="shared" si="1"/>
        <v>D+</v>
      </c>
      <c r="I23" s="15"/>
    </row>
    <row r="24" spans="1:9" s="27" customFormat="1" ht="15.75" x14ac:dyDescent="0.25">
      <c r="A24" s="12">
        <v>10</v>
      </c>
      <c r="B24" s="28" t="s">
        <v>457</v>
      </c>
      <c r="C24" s="39" t="s">
        <v>458</v>
      </c>
      <c r="D24" s="39" t="s">
        <v>333</v>
      </c>
      <c r="E24" s="13">
        <v>7</v>
      </c>
      <c r="F24" s="13">
        <v>5</v>
      </c>
      <c r="G24" s="13">
        <f t="shared" si="0"/>
        <v>5.6</v>
      </c>
      <c r="H24" s="14" t="str">
        <f t="shared" si="1"/>
        <v>C</v>
      </c>
      <c r="I24" s="15"/>
    </row>
    <row r="25" spans="1:9" s="27" customFormat="1" ht="15.75" x14ac:dyDescent="0.25">
      <c r="A25" s="12">
        <v>11</v>
      </c>
      <c r="B25" s="28" t="s">
        <v>459</v>
      </c>
      <c r="C25" s="39" t="s">
        <v>460</v>
      </c>
      <c r="D25" s="39" t="s">
        <v>336</v>
      </c>
      <c r="E25" s="13">
        <v>8</v>
      </c>
      <c r="F25" s="13">
        <v>6</v>
      </c>
      <c r="G25" s="13">
        <f>E25*0.3+F25*0.7</f>
        <v>6.6</v>
      </c>
      <c r="H25" s="14" t="str">
        <f t="shared" si="1"/>
        <v>C+</v>
      </c>
      <c r="I25" s="15"/>
    </row>
    <row r="26" spans="1:9" s="27" customFormat="1" ht="15.75" x14ac:dyDescent="0.25">
      <c r="A26" s="12">
        <v>12</v>
      </c>
      <c r="B26" s="28" t="s">
        <v>461</v>
      </c>
      <c r="C26" s="39" t="s">
        <v>462</v>
      </c>
      <c r="D26" s="39" t="s">
        <v>463</v>
      </c>
      <c r="E26" s="13">
        <v>9</v>
      </c>
      <c r="F26" s="13">
        <v>6</v>
      </c>
      <c r="G26" s="13">
        <f t="shared" si="0"/>
        <v>6.8999999999999986</v>
      </c>
      <c r="H26" s="14" t="str">
        <f t="shared" si="1"/>
        <v>C+</v>
      </c>
      <c r="I26" s="15"/>
    </row>
    <row r="27" spans="1:9" s="27" customFormat="1" ht="15.75" x14ac:dyDescent="0.25">
      <c r="A27" s="12">
        <v>13</v>
      </c>
      <c r="B27" s="28" t="s">
        <v>464</v>
      </c>
      <c r="C27" s="39" t="s">
        <v>465</v>
      </c>
      <c r="D27" s="39" t="s">
        <v>342</v>
      </c>
      <c r="E27" s="13">
        <v>8</v>
      </c>
      <c r="F27" s="13">
        <v>6</v>
      </c>
      <c r="G27" s="13">
        <f t="shared" si="0"/>
        <v>6.6</v>
      </c>
      <c r="H27" s="14" t="str">
        <f t="shared" si="1"/>
        <v>C+</v>
      </c>
      <c r="I27" s="15"/>
    </row>
    <row r="28" spans="1:9" s="27" customFormat="1" ht="15.75" x14ac:dyDescent="0.25">
      <c r="A28" s="12">
        <v>14</v>
      </c>
      <c r="B28" s="28" t="s">
        <v>466</v>
      </c>
      <c r="C28" s="39" t="s">
        <v>467</v>
      </c>
      <c r="D28" s="39" t="s">
        <v>345</v>
      </c>
      <c r="E28" s="13">
        <v>8</v>
      </c>
      <c r="F28" s="13">
        <v>6</v>
      </c>
      <c r="G28" s="13">
        <f t="shared" si="0"/>
        <v>6.6</v>
      </c>
      <c r="H28" s="14" t="str">
        <f t="shared" si="1"/>
        <v>C+</v>
      </c>
      <c r="I28" s="15"/>
    </row>
    <row r="29" spans="1:9" s="27" customFormat="1" ht="15.75" x14ac:dyDescent="0.25">
      <c r="A29" s="12">
        <v>15</v>
      </c>
      <c r="B29" s="28" t="s">
        <v>468</v>
      </c>
      <c r="C29" s="39" t="s">
        <v>469</v>
      </c>
      <c r="D29" s="39" t="s">
        <v>345</v>
      </c>
      <c r="E29" s="13">
        <v>7</v>
      </c>
      <c r="F29" s="13">
        <v>6</v>
      </c>
      <c r="G29" s="13">
        <f t="shared" si="0"/>
        <v>6.2999999999999989</v>
      </c>
      <c r="H29" s="14" t="str">
        <f t="shared" si="1"/>
        <v>C+</v>
      </c>
      <c r="I29" s="15"/>
    </row>
    <row r="30" spans="1:9" s="27" customFormat="1" ht="15.75" x14ac:dyDescent="0.25">
      <c r="A30" s="12">
        <v>16</v>
      </c>
      <c r="B30" s="28" t="s">
        <v>470</v>
      </c>
      <c r="C30" s="39" t="s">
        <v>471</v>
      </c>
      <c r="D30" s="39" t="s">
        <v>472</v>
      </c>
      <c r="E30" s="13">
        <v>10</v>
      </c>
      <c r="F30" s="13">
        <v>8</v>
      </c>
      <c r="G30" s="13">
        <f t="shared" si="0"/>
        <v>8.6</v>
      </c>
      <c r="H30" s="14" t="str">
        <f t="shared" si="1"/>
        <v>A</v>
      </c>
      <c r="I30" s="15"/>
    </row>
    <row r="31" spans="1:9" s="27" customFormat="1" ht="15.75" x14ac:dyDescent="0.25">
      <c r="A31" s="12">
        <v>17</v>
      </c>
      <c r="B31" s="28" t="s">
        <v>473</v>
      </c>
      <c r="C31" s="39" t="s">
        <v>474</v>
      </c>
      <c r="D31" s="39" t="s">
        <v>475</v>
      </c>
      <c r="E31" s="13">
        <v>7</v>
      </c>
      <c r="F31" s="13">
        <v>5</v>
      </c>
      <c r="G31" s="13">
        <f t="shared" si="0"/>
        <v>5.6</v>
      </c>
      <c r="H31" s="14" t="str">
        <f t="shared" si="1"/>
        <v>C</v>
      </c>
      <c r="I31" s="15"/>
    </row>
    <row r="32" spans="1:9" s="27" customFormat="1" ht="15.75" x14ac:dyDescent="0.25">
      <c r="A32" s="12">
        <v>18</v>
      </c>
      <c r="B32" s="28" t="s">
        <v>476</v>
      </c>
      <c r="C32" s="39" t="s">
        <v>377</v>
      </c>
      <c r="D32" s="39" t="s">
        <v>86</v>
      </c>
      <c r="E32" s="13">
        <v>9</v>
      </c>
      <c r="F32" s="13">
        <v>6</v>
      </c>
      <c r="G32" s="13">
        <f t="shared" si="0"/>
        <v>6.8999999999999986</v>
      </c>
      <c r="H32" s="14" t="str">
        <f t="shared" si="1"/>
        <v>C+</v>
      </c>
      <c r="I32" s="15"/>
    </row>
    <row r="33" spans="1:9" s="27" customFormat="1" ht="15.75" x14ac:dyDescent="0.25">
      <c r="A33" s="12">
        <v>19</v>
      </c>
      <c r="B33" s="28">
        <v>650120178</v>
      </c>
      <c r="C33" s="39" t="s">
        <v>477</v>
      </c>
      <c r="D33" s="39" t="s">
        <v>357</v>
      </c>
      <c r="E33" s="61"/>
      <c r="F33" s="61"/>
      <c r="G33" s="61">
        <f t="shared" si="0"/>
        <v>0</v>
      </c>
      <c r="H33" s="62" t="str">
        <f t="shared" si="1"/>
        <v>F</v>
      </c>
      <c r="I33" s="15"/>
    </row>
    <row r="34" spans="1:9" s="27" customFormat="1" ht="15.75" x14ac:dyDescent="0.25">
      <c r="A34" s="12">
        <v>20</v>
      </c>
      <c r="B34" s="28" t="s">
        <v>478</v>
      </c>
      <c r="C34" s="39" t="s">
        <v>479</v>
      </c>
      <c r="D34" s="39" t="s">
        <v>480</v>
      </c>
      <c r="E34" s="13">
        <v>8</v>
      </c>
      <c r="F34" s="13">
        <v>6</v>
      </c>
      <c r="G34" s="13">
        <f t="shared" si="0"/>
        <v>6.6</v>
      </c>
      <c r="H34" s="14" t="str">
        <f t="shared" si="1"/>
        <v>C+</v>
      </c>
      <c r="I34" s="15"/>
    </row>
    <row r="35" spans="1:9" s="27" customFormat="1" ht="15.75" x14ac:dyDescent="0.25">
      <c r="A35" s="12">
        <v>21</v>
      </c>
      <c r="B35" s="28" t="s">
        <v>481</v>
      </c>
      <c r="C35" s="39" t="s">
        <v>482</v>
      </c>
      <c r="D35" s="39" t="s">
        <v>238</v>
      </c>
      <c r="E35" s="13">
        <v>7</v>
      </c>
      <c r="F35" s="13">
        <v>5</v>
      </c>
      <c r="G35" s="13">
        <f t="shared" si="0"/>
        <v>5.6</v>
      </c>
      <c r="H35" s="14" t="str">
        <f t="shared" si="1"/>
        <v>C</v>
      </c>
      <c r="I35" s="15"/>
    </row>
    <row r="36" spans="1:9" s="27" customFormat="1" ht="15.75" x14ac:dyDescent="0.25">
      <c r="A36" s="12">
        <v>22</v>
      </c>
      <c r="B36" s="28" t="s">
        <v>483</v>
      </c>
      <c r="C36" s="39" t="s">
        <v>484</v>
      </c>
      <c r="D36" s="39" t="s">
        <v>99</v>
      </c>
      <c r="E36" s="13">
        <v>7</v>
      </c>
      <c r="F36" s="13">
        <v>6</v>
      </c>
      <c r="G36" s="13">
        <f t="shared" si="0"/>
        <v>6.2999999999999989</v>
      </c>
      <c r="H36" s="14" t="str">
        <f t="shared" si="1"/>
        <v>C+</v>
      </c>
      <c r="I36" s="15"/>
    </row>
    <row r="37" spans="1:9" s="27" customFormat="1" ht="15.75" x14ac:dyDescent="0.25">
      <c r="A37" s="12">
        <v>23</v>
      </c>
      <c r="B37" s="28">
        <v>650120182</v>
      </c>
      <c r="C37" s="39" t="s">
        <v>485</v>
      </c>
      <c r="D37" s="39" t="s">
        <v>99</v>
      </c>
      <c r="E37" s="13">
        <v>7</v>
      </c>
      <c r="F37" s="13">
        <v>5</v>
      </c>
      <c r="G37" s="13">
        <f t="shared" si="0"/>
        <v>5.6</v>
      </c>
      <c r="H37" s="14" t="str">
        <f t="shared" si="1"/>
        <v>C</v>
      </c>
      <c r="I37" s="15"/>
    </row>
    <row r="38" spans="1:9" s="27" customFormat="1" ht="15.75" x14ac:dyDescent="0.25">
      <c r="A38" s="12">
        <v>24</v>
      </c>
      <c r="B38" s="28" t="s">
        <v>486</v>
      </c>
      <c r="C38" s="39" t="s">
        <v>487</v>
      </c>
      <c r="D38" s="39" t="s">
        <v>488</v>
      </c>
      <c r="E38" s="13">
        <v>8</v>
      </c>
      <c r="F38" s="13">
        <v>7</v>
      </c>
      <c r="G38" s="13">
        <f t="shared" si="0"/>
        <v>7.2999999999999989</v>
      </c>
      <c r="H38" s="14" t="str">
        <f t="shared" si="1"/>
        <v>B</v>
      </c>
      <c r="I38" s="15"/>
    </row>
    <row r="39" spans="1:9" s="27" customFormat="1" ht="15.75" x14ac:dyDescent="0.25">
      <c r="A39" s="12">
        <v>25</v>
      </c>
      <c r="B39" s="28" t="s">
        <v>489</v>
      </c>
      <c r="C39" s="39" t="s">
        <v>490</v>
      </c>
      <c r="D39" s="39" t="s">
        <v>106</v>
      </c>
      <c r="E39" s="13">
        <v>8</v>
      </c>
      <c r="F39" s="13">
        <v>6</v>
      </c>
      <c r="G39" s="13">
        <f t="shared" si="0"/>
        <v>6.6</v>
      </c>
      <c r="H39" s="14" t="str">
        <f t="shared" si="1"/>
        <v>C+</v>
      </c>
      <c r="I39" s="15"/>
    </row>
    <row r="40" spans="1:9" s="27" customFormat="1" ht="15.75" x14ac:dyDescent="0.25">
      <c r="A40" s="12">
        <v>26</v>
      </c>
      <c r="B40" s="28" t="s">
        <v>491</v>
      </c>
      <c r="C40" s="39" t="s">
        <v>492</v>
      </c>
      <c r="D40" s="39" t="s">
        <v>493</v>
      </c>
      <c r="E40" s="13">
        <v>8</v>
      </c>
      <c r="F40" s="13">
        <v>6</v>
      </c>
      <c r="G40" s="13">
        <f t="shared" si="0"/>
        <v>6.6</v>
      </c>
      <c r="H40" s="14" t="str">
        <f t="shared" si="1"/>
        <v>C+</v>
      </c>
      <c r="I40" s="15"/>
    </row>
    <row r="41" spans="1:9" s="27" customFormat="1" ht="15.75" x14ac:dyDescent="0.25">
      <c r="A41" s="12">
        <v>27</v>
      </c>
      <c r="B41" s="28" t="s">
        <v>494</v>
      </c>
      <c r="C41" s="39" t="s">
        <v>495</v>
      </c>
      <c r="D41" s="39" t="s">
        <v>496</v>
      </c>
      <c r="E41" s="13">
        <v>8</v>
      </c>
      <c r="F41" s="13">
        <v>5</v>
      </c>
      <c r="G41" s="13">
        <f t="shared" si="0"/>
        <v>5.9</v>
      </c>
      <c r="H41" s="14" t="str">
        <f t="shared" si="1"/>
        <v>C</v>
      </c>
      <c r="I41" s="15"/>
    </row>
    <row r="42" spans="1:9" s="27" customFormat="1" ht="15.75" x14ac:dyDescent="0.25">
      <c r="A42" s="12">
        <v>28</v>
      </c>
      <c r="B42" s="28" t="s">
        <v>497</v>
      </c>
      <c r="C42" s="39" t="s">
        <v>159</v>
      </c>
      <c r="D42" s="39" t="s">
        <v>498</v>
      </c>
      <c r="E42" s="13">
        <v>8</v>
      </c>
      <c r="F42" s="13">
        <v>7</v>
      </c>
      <c r="G42" s="13">
        <f t="shared" si="0"/>
        <v>7.2999999999999989</v>
      </c>
      <c r="H42" s="14" t="str">
        <f t="shared" si="1"/>
        <v>B</v>
      </c>
      <c r="I42" s="15"/>
    </row>
    <row r="43" spans="1:9" s="27" customFormat="1" ht="15.75" x14ac:dyDescent="0.25">
      <c r="A43" s="12">
        <v>29</v>
      </c>
      <c r="B43" s="28" t="s">
        <v>499</v>
      </c>
      <c r="C43" s="39" t="s">
        <v>500</v>
      </c>
      <c r="D43" s="39" t="s">
        <v>117</v>
      </c>
      <c r="E43" s="13">
        <v>8</v>
      </c>
      <c r="F43" s="13">
        <v>7</v>
      </c>
      <c r="G43" s="13">
        <f t="shared" si="0"/>
        <v>7.2999999999999989</v>
      </c>
      <c r="H43" s="14" t="str">
        <f t="shared" si="1"/>
        <v>B</v>
      </c>
      <c r="I43" s="15"/>
    </row>
    <row r="44" spans="1:9" s="27" customFormat="1" ht="15.75" x14ac:dyDescent="0.25">
      <c r="A44" s="12">
        <v>30</v>
      </c>
      <c r="B44" s="28" t="s">
        <v>501</v>
      </c>
      <c r="C44" s="39" t="s">
        <v>502</v>
      </c>
      <c r="D44" s="39" t="s">
        <v>120</v>
      </c>
      <c r="E44" s="13">
        <v>8</v>
      </c>
      <c r="F44" s="13">
        <v>4</v>
      </c>
      <c r="G44" s="13">
        <f t="shared" si="0"/>
        <v>5.1999999999999993</v>
      </c>
      <c r="H44" s="14" t="str">
        <f t="shared" si="1"/>
        <v>D+</v>
      </c>
      <c r="I44" s="15"/>
    </row>
    <row r="45" spans="1:9" s="27" customFormat="1" ht="15.75" x14ac:dyDescent="0.25">
      <c r="A45" s="12">
        <v>31</v>
      </c>
      <c r="B45" s="28" t="s">
        <v>503</v>
      </c>
      <c r="C45" s="39" t="s">
        <v>504</v>
      </c>
      <c r="D45" s="39" t="s">
        <v>385</v>
      </c>
      <c r="E45" s="13">
        <v>8</v>
      </c>
      <c r="F45" s="13">
        <v>5</v>
      </c>
      <c r="G45" s="13">
        <f>E45*0.3+F45*0.7</f>
        <v>5.9</v>
      </c>
      <c r="H45" s="14" t="str">
        <f>IF(G45="","",IF(G45&lt;4,"F",IF(G45&lt;=4.9,"D",IF(G45&lt;=5.4,"D+",IF(G45&lt;=5.9,"C",IF(G45&lt;=6.9,"C+",IF(G45&lt;=7.9,"B",IF(G45&lt;=8.4,"B+","A"))))))))</f>
        <v>C</v>
      </c>
      <c r="I45" s="15"/>
    </row>
    <row r="46" spans="1:9" s="27" customFormat="1" ht="15.75" x14ac:dyDescent="0.25">
      <c r="A46" s="12">
        <v>32</v>
      </c>
      <c r="B46" s="28" t="s">
        <v>505</v>
      </c>
      <c r="C46" s="39" t="s">
        <v>506</v>
      </c>
      <c r="D46" s="39" t="s">
        <v>507</v>
      </c>
      <c r="E46" s="13">
        <v>8</v>
      </c>
      <c r="F46" s="13">
        <v>5</v>
      </c>
      <c r="G46" s="13">
        <f t="shared" si="0"/>
        <v>5.9</v>
      </c>
      <c r="H46" s="14" t="str">
        <f t="shared" si="1"/>
        <v>C</v>
      </c>
      <c r="I46" s="15"/>
    </row>
    <row r="47" spans="1:9" s="27" customFormat="1" ht="15.75" x14ac:dyDescent="0.25">
      <c r="A47" s="12">
        <v>33</v>
      </c>
      <c r="B47" s="28" t="s">
        <v>508</v>
      </c>
      <c r="C47" s="39" t="s">
        <v>509</v>
      </c>
      <c r="D47" s="39" t="s">
        <v>125</v>
      </c>
      <c r="E47" s="61"/>
      <c r="F47" s="61"/>
      <c r="G47" s="61">
        <f>E47*0.3+F47*0.7</f>
        <v>0</v>
      </c>
      <c r="H47" s="62" t="str">
        <f>IF(G47="","",IF(G47&lt;4,"F",IF(G47&lt;=4.9,"D",IF(G47&lt;=5.4,"D+",IF(G47&lt;=5.9,"C",IF(G47&lt;=6.9,"C+",IF(G47&lt;=7.9,"B",IF(G47&lt;=8.4,"B+","A"))))))))</f>
        <v>F</v>
      </c>
      <c r="I47" s="15"/>
    </row>
    <row r="48" spans="1:9" s="27" customFormat="1" ht="15.75" x14ac:dyDescent="0.25">
      <c r="A48" s="12">
        <v>34</v>
      </c>
      <c r="B48" s="28" t="s">
        <v>510</v>
      </c>
      <c r="C48" s="39" t="s">
        <v>511</v>
      </c>
      <c r="D48" s="39" t="s">
        <v>131</v>
      </c>
      <c r="E48" s="13">
        <v>9</v>
      </c>
      <c r="F48" s="13">
        <v>6</v>
      </c>
      <c r="G48" s="13">
        <f t="shared" si="0"/>
        <v>6.8999999999999986</v>
      </c>
      <c r="H48" s="14" t="str">
        <f t="shared" si="1"/>
        <v>C+</v>
      </c>
      <c r="I48" s="15"/>
    </row>
    <row r="49" spans="1:9" s="27" customFormat="1" ht="15.75" x14ac:dyDescent="0.25">
      <c r="A49" s="12">
        <v>35</v>
      </c>
      <c r="B49" s="28" t="s">
        <v>512</v>
      </c>
      <c r="C49" s="39" t="s">
        <v>462</v>
      </c>
      <c r="D49" s="39" t="s">
        <v>513</v>
      </c>
      <c r="E49" s="13">
        <v>8</v>
      </c>
      <c r="F49" s="13">
        <v>6</v>
      </c>
      <c r="G49" s="13">
        <f t="shared" si="0"/>
        <v>6.6</v>
      </c>
      <c r="H49" s="14" t="str">
        <f t="shared" si="1"/>
        <v>C+</v>
      </c>
      <c r="I49" s="15"/>
    </row>
    <row r="50" spans="1:9" s="27" customFormat="1" ht="15.75" x14ac:dyDescent="0.25">
      <c r="A50" s="12">
        <v>36</v>
      </c>
      <c r="B50" s="28" t="s">
        <v>514</v>
      </c>
      <c r="C50" s="39" t="s">
        <v>515</v>
      </c>
      <c r="D50" s="39" t="s">
        <v>516</v>
      </c>
      <c r="E50" s="13">
        <v>8</v>
      </c>
      <c r="F50" s="13">
        <v>6</v>
      </c>
      <c r="G50" s="13">
        <f t="shared" si="0"/>
        <v>6.6</v>
      </c>
      <c r="H50" s="14" t="str">
        <f t="shared" si="1"/>
        <v>C+</v>
      </c>
      <c r="I50" s="15"/>
    </row>
    <row r="51" spans="1:9" s="27" customFormat="1" ht="15.75" x14ac:dyDescent="0.25">
      <c r="A51" s="12">
        <v>37</v>
      </c>
      <c r="B51" s="28" t="s">
        <v>517</v>
      </c>
      <c r="C51" s="39" t="s">
        <v>518</v>
      </c>
      <c r="D51" s="39" t="s">
        <v>519</v>
      </c>
      <c r="E51" s="13">
        <v>8</v>
      </c>
      <c r="F51" s="13">
        <v>5</v>
      </c>
      <c r="G51" s="13">
        <f t="shared" si="0"/>
        <v>5.9</v>
      </c>
      <c r="H51" s="14" t="str">
        <f t="shared" si="1"/>
        <v>C</v>
      </c>
      <c r="I51" s="15"/>
    </row>
    <row r="52" spans="1:9" s="27" customFormat="1" ht="15.75" x14ac:dyDescent="0.25">
      <c r="A52" s="12">
        <v>38</v>
      </c>
      <c r="B52" s="28" t="s">
        <v>520</v>
      </c>
      <c r="C52" s="39" t="s">
        <v>521</v>
      </c>
      <c r="D52" s="39" t="s">
        <v>137</v>
      </c>
      <c r="E52" s="13">
        <v>8</v>
      </c>
      <c r="F52" s="13">
        <v>6</v>
      </c>
      <c r="G52" s="13">
        <f t="shared" si="0"/>
        <v>6.6</v>
      </c>
      <c r="H52" s="14" t="str">
        <f t="shared" si="1"/>
        <v>C+</v>
      </c>
      <c r="I52" s="15"/>
    </row>
    <row r="53" spans="1:9" s="27" customFormat="1" ht="15.75" x14ac:dyDescent="0.25">
      <c r="A53" s="12">
        <v>39</v>
      </c>
      <c r="B53" s="28" t="s">
        <v>522</v>
      </c>
      <c r="C53" s="39" t="s">
        <v>523</v>
      </c>
      <c r="D53" s="39" t="s">
        <v>524</v>
      </c>
      <c r="E53" s="13">
        <v>10</v>
      </c>
      <c r="F53" s="13">
        <v>7</v>
      </c>
      <c r="G53" s="13">
        <f t="shared" si="0"/>
        <v>7.8999999999999995</v>
      </c>
      <c r="H53" s="14" t="str">
        <f t="shared" si="1"/>
        <v>B</v>
      </c>
      <c r="I53" s="15"/>
    </row>
    <row r="54" spans="1:9" s="27" customFormat="1" ht="15.75" x14ac:dyDescent="0.25">
      <c r="A54" s="12">
        <v>40</v>
      </c>
      <c r="B54" s="28" t="s">
        <v>525</v>
      </c>
      <c r="C54" s="39" t="s">
        <v>526</v>
      </c>
      <c r="D54" s="39" t="s">
        <v>139</v>
      </c>
      <c r="E54" s="13">
        <v>8</v>
      </c>
      <c r="F54" s="13">
        <v>5</v>
      </c>
      <c r="G54" s="13">
        <f t="shared" si="0"/>
        <v>5.9</v>
      </c>
      <c r="H54" s="14" t="str">
        <f t="shared" si="1"/>
        <v>C</v>
      </c>
      <c r="I54" s="15"/>
    </row>
    <row r="55" spans="1:9" s="27" customFormat="1" ht="15.75" x14ac:dyDescent="0.25">
      <c r="A55" s="12">
        <v>41</v>
      </c>
      <c r="B55" s="28" t="s">
        <v>527</v>
      </c>
      <c r="C55" s="39" t="s">
        <v>528</v>
      </c>
      <c r="D55" s="39" t="s">
        <v>142</v>
      </c>
      <c r="E55" s="13">
        <v>8</v>
      </c>
      <c r="F55" s="13">
        <v>6</v>
      </c>
      <c r="G55" s="13">
        <f t="shared" si="0"/>
        <v>6.6</v>
      </c>
      <c r="H55" s="14" t="str">
        <f t="shared" si="1"/>
        <v>C+</v>
      </c>
      <c r="I55" s="15"/>
    </row>
    <row r="56" spans="1:9" s="27" customFormat="1" ht="15.75" x14ac:dyDescent="0.25">
      <c r="A56" s="12">
        <v>42</v>
      </c>
      <c r="B56" s="28" t="s">
        <v>529</v>
      </c>
      <c r="C56" s="39" t="s">
        <v>530</v>
      </c>
      <c r="D56" s="39" t="s">
        <v>531</v>
      </c>
      <c r="E56" s="13">
        <v>8</v>
      </c>
      <c r="F56" s="13">
        <v>7</v>
      </c>
      <c r="G56" s="13">
        <f t="shared" si="0"/>
        <v>7.2999999999999989</v>
      </c>
      <c r="H56" s="14" t="str">
        <f t="shared" si="1"/>
        <v>B</v>
      </c>
      <c r="I56" s="15"/>
    </row>
    <row r="57" spans="1:9" s="27" customFormat="1" ht="15.75" x14ac:dyDescent="0.25">
      <c r="A57" s="12">
        <v>43</v>
      </c>
      <c r="B57" s="28" t="s">
        <v>532</v>
      </c>
      <c r="C57" s="39" t="s">
        <v>533</v>
      </c>
      <c r="D57" s="39" t="s">
        <v>411</v>
      </c>
      <c r="E57" s="13">
        <v>7</v>
      </c>
      <c r="F57" s="13">
        <v>5</v>
      </c>
      <c r="G57" s="13">
        <f t="shared" si="0"/>
        <v>5.6</v>
      </c>
      <c r="H57" s="14" t="str">
        <f t="shared" si="1"/>
        <v>C</v>
      </c>
      <c r="I57" s="15"/>
    </row>
    <row r="58" spans="1:9" s="27" customFormat="1" ht="15.75" x14ac:dyDescent="0.25">
      <c r="A58" s="12">
        <v>44</v>
      </c>
      <c r="B58" s="28" t="s">
        <v>534</v>
      </c>
      <c r="C58" s="39" t="s">
        <v>535</v>
      </c>
      <c r="D58" s="39" t="s">
        <v>536</v>
      </c>
      <c r="E58" s="13">
        <v>10</v>
      </c>
      <c r="F58" s="13">
        <v>8</v>
      </c>
      <c r="G58" s="13">
        <f t="shared" si="0"/>
        <v>8.6</v>
      </c>
      <c r="H58" s="14" t="str">
        <f t="shared" si="1"/>
        <v>A</v>
      </c>
      <c r="I58" s="15"/>
    </row>
    <row r="59" spans="1:9" s="27" customFormat="1" ht="15.75" x14ac:dyDescent="0.25">
      <c r="A59" s="12">
        <v>45</v>
      </c>
      <c r="B59" s="28" t="s">
        <v>537</v>
      </c>
      <c r="C59" s="39" t="s">
        <v>538</v>
      </c>
      <c r="D59" s="39" t="s">
        <v>154</v>
      </c>
      <c r="E59" s="13">
        <v>8</v>
      </c>
      <c r="F59" s="13">
        <v>6</v>
      </c>
      <c r="G59" s="13">
        <f t="shared" si="0"/>
        <v>6.6</v>
      </c>
      <c r="H59" s="14" t="str">
        <f t="shared" si="1"/>
        <v>C+</v>
      </c>
      <c r="I59" s="15"/>
    </row>
    <row r="60" spans="1:9" s="27" customFormat="1" ht="15.75" x14ac:dyDescent="0.25">
      <c r="A60" s="12">
        <v>46</v>
      </c>
      <c r="B60" s="28" t="s">
        <v>539</v>
      </c>
      <c r="C60" s="39" t="s">
        <v>540</v>
      </c>
      <c r="D60" s="39" t="s">
        <v>154</v>
      </c>
      <c r="E60" s="13">
        <v>8</v>
      </c>
      <c r="F60" s="13">
        <v>7</v>
      </c>
      <c r="G60" s="13">
        <f t="shared" si="0"/>
        <v>7.2999999999999989</v>
      </c>
      <c r="H60" s="14" t="str">
        <f t="shared" si="1"/>
        <v>B</v>
      </c>
      <c r="I60" s="15"/>
    </row>
    <row r="61" spans="1:9" s="27" customFormat="1" ht="15.75" x14ac:dyDescent="0.25">
      <c r="A61" s="12">
        <v>47</v>
      </c>
      <c r="B61" s="28" t="s">
        <v>541</v>
      </c>
      <c r="C61" s="39" t="s">
        <v>47</v>
      </c>
      <c r="D61" s="39" t="s">
        <v>157</v>
      </c>
      <c r="E61" s="13">
        <v>8</v>
      </c>
      <c r="F61" s="13">
        <v>6</v>
      </c>
      <c r="G61" s="13">
        <f t="shared" si="0"/>
        <v>6.6</v>
      </c>
      <c r="H61" s="14" t="str">
        <f t="shared" si="1"/>
        <v>C+</v>
      </c>
      <c r="I61" s="15"/>
    </row>
    <row r="62" spans="1:9" s="27" customFormat="1" ht="15.75" x14ac:dyDescent="0.25">
      <c r="A62" s="12">
        <v>48</v>
      </c>
      <c r="B62" s="28" t="s">
        <v>542</v>
      </c>
      <c r="C62" s="39" t="s">
        <v>543</v>
      </c>
      <c r="D62" s="39" t="s">
        <v>544</v>
      </c>
      <c r="E62" s="13">
        <v>8</v>
      </c>
      <c r="F62" s="13">
        <v>5</v>
      </c>
      <c r="G62" s="13">
        <f t="shared" si="0"/>
        <v>5.9</v>
      </c>
      <c r="H62" s="14" t="str">
        <f t="shared" si="1"/>
        <v>C</v>
      </c>
      <c r="I62" s="15"/>
    </row>
    <row r="63" spans="1:9" s="27" customFormat="1" ht="15.75" x14ac:dyDescent="0.25">
      <c r="A63" s="12">
        <v>49</v>
      </c>
      <c r="B63" s="28" t="s">
        <v>545</v>
      </c>
      <c r="C63" s="39" t="s">
        <v>546</v>
      </c>
      <c r="D63" s="39" t="s">
        <v>544</v>
      </c>
      <c r="E63" s="13">
        <v>8</v>
      </c>
      <c r="F63" s="13">
        <v>5</v>
      </c>
      <c r="G63" s="13">
        <f t="shared" si="0"/>
        <v>5.9</v>
      </c>
      <c r="H63" s="14" t="str">
        <f t="shared" si="1"/>
        <v>C</v>
      </c>
      <c r="I63" s="15"/>
    </row>
    <row r="64" spans="1:9" s="27" customFormat="1" ht="15.75" x14ac:dyDescent="0.25">
      <c r="A64" s="12">
        <v>50</v>
      </c>
      <c r="B64" s="28" t="s">
        <v>547</v>
      </c>
      <c r="C64" s="39" t="s">
        <v>548</v>
      </c>
      <c r="D64" s="39" t="s">
        <v>297</v>
      </c>
      <c r="E64" s="13">
        <v>8</v>
      </c>
      <c r="F64" s="13">
        <v>7</v>
      </c>
      <c r="G64" s="13">
        <f t="shared" si="0"/>
        <v>7.2999999999999989</v>
      </c>
      <c r="H64" s="14" t="str">
        <f t="shared" si="1"/>
        <v>B</v>
      </c>
      <c r="I64" s="15"/>
    </row>
    <row r="65" spans="1:17" s="27" customFormat="1" ht="15.75" x14ac:dyDescent="0.25">
      <c r="A65" s="12">
        <v>51</v>
      </c>
      <c r="B65" s="28" t="s">
        <v>549</v>
      </c>
      <c r="C65" s="39" t="s">
        <v>550</v>
      </c>
      <c r="D65" s="39" t="s">
        <v>551</v>
      </c>
      <c r="E65" s="13">
        <v>9</v>
      </c>
      <c r="F65" s="13">
        <v>5</v>
      </c>
      <c r="G65" s="13">
        <f t="shared" si="0"/>
        <v>6.1999999999999993</v>
      </c>
      <c r="H65" s="14" t="str">
        <f t="shared" si="1"/>
        <v>C+</v>
      </c>
      <c r="I65" s="15"/>
    </row>
    <row r="66" spans="1:17" s="27" customFormat="1" ht="15.75" x14ac:dyDescent="0.25">
      <c r="A66" s="12">
        <v>52</v>
      </c>
      <c r="B66" s="28" t="s">
        <v>552</v>
      </c>
      <c r="C66" s="39" t="s">
        <v>553</v>
      </c>
      <c r="D66" s="39" t="s">
        <v>428</v>
      </c>
      <c r="E66" s="13">
        <v>10</v>
      </c>
      <c r="F66" s="13">
        <v>8</v>
      </c>
      <c r="G66" s="13">
        <f t="shared" si="0"/>
        <v>8.6</v>
      </c>
      <c r="H66" s="14" t="str">
        <f t="shared" si="1"/>
        <v>A</v>
      </c>
      <c r="I66" s="15"/>
    </row>
    <row r="67" spans="1:17" s="27" customFormat="1" ht="15.75" x14ac:dyDescent="0.25">
      <c r="A67" s="29">
        <v>53</v>
      </c>
      <c r="B67" s="30" t="s">
        <v>554</v>
      </c>
      <c r="C67" s="58" t="s">
        <v>555</v>
      </c>
      <c r="D67" s="58" t="s">
        <v>168</v>
      </c>
      <c r="E67" s="16">
        <v>9</v>
      </c>
      <c r="F67" s="16">
        <v>8</v>
      </c>
      <c r="G67" s="16">
        <f t="shared" si="0"/>
        <v>8.2999999999999989</v>
      </c>
      <c r="H67" s="17" t="str">
        <f t="shared" si="1"/>
        <v>B+</v>
      </c>
      <c r="I67" s="18"/>
    </row>
    <row r="68" spans="1:17" s="11" customFormat="1" ht="15.75" x14ac:dyDescent="0.25">
      <c r="A68" s="19"/>
      <c r="B68" s="20"/>
      <c r="C68" s="21"/>
      <c r="D68" s="21"/>
      <c r="E68" s="22"/>
      <c r="F68" s="22"/>
      <c r="G68" s="22"/>
      <c r="H68" s="23"/>
      <c r="I68" s="24"/>
    </row>
    <row r="69" spans="1:17" s="3" customFormat="1" ht="15.75" x14ac:dyDescent="0.25">
      <c r="B69" s="65"/>
      <c r="E69" s="87" t="s">
        <v>171</v>
      </c>
      <c r="F69" s="87"/>
      <c r="G69" s="87"/>
      <c r="H69" s="87"/>
      <c r="I69" s="87"/>
      <c r="P69" s="65"/>
      <c r="Q69" s="25"/>
    </row>
    <row r="70" spans="1:17" s="3" customFormat="1" ht="15.75" x14ac:dyDescent="0.25">
      <c r="A70" s="86" t="s">
        <v>172</v>
      </c>
      <c r="B70" s="86"/>
      <c r="C70" s="86"/>
      <c r="E70" s="86" t="s">
        <v>173</v>
      </c>
      <c r="F70" s="86"/>
      <c r="G70" s="86"/>
      <c r="H70" s="86"/>
      <c r="I70" s="86"/>
      <c r="J70" s="63"/>
    </row>
    <row r="71" spans="1:17" s="3" customFormat="1" ht="15.75" x14ac:dyDescent="0.25">
      <c r="A71" s="88"/>
      <c r="B71" s="88"/>
      <c r="C71" s="88"/>
      <c r="E71" s="8"/>
      <c r="G71" s="88"/>
      <c r="H71" s="88"/>
      <c r="P71" s="65"/>
    </row>
    <row r="72" spans="1:17" s="3" customFormat="1" ht="15.75" x14ac:dyDescent="0.25">
      <c r="B72" s="65"/>
      <c r="E72" s="8"/>
      <c r="G72" s="88"/>
      <c r="H72" s="88"/>
      <c r="P72" s="65"/>
    </row>
    <row r="73" spans="1:17" s="3" customFormat="1" ht="15.75" x14ac:dyDescent="0.25">
      <c r="B73" s="65"/>
      <c r="E73" s="8"/>
      <c r="G73" s="88"/>
      <c r="H73" s="88"/>
      <c r="P73" s="65"/>
    </row>
    <row r="74" spans="1:17" s="3" customFormat="1" ht="15.75" x14ac:dyDescent="0.25">
      <c r="A74" s="89" t="s">
        <v>174</v>
      </c>
      <c r="B74" s="89"/>
      <c r="C74" s="89"/>
      <c r="E74" s="86" t="s">
        <v>175</v>
      </c>
      <c r="F74" s="86"/>
      <c r="G74" s="86"/>
      <c r="H74" s="86"/>
      <c r="I74" s="86"/>
      <c r="P74" s="65"/>
    </row>
    <row r="75" spans="1:17" s="3" customFormat="1" ht="15.75" x14ac:dyDescent="0.25">
      <c r="B75" s="65"/>
      <c r="E75" s="8"/>
      <c r="P75" s="65"/>
    </row>
    <row r="76" spans="1:17" s="3" customFormat="1" ht="15.75" x14ac:dyDescent="0.25">
      <c r="A76" s="5"/>
      <c r="B76" s="65"/>
      <c r="E76" s="86"/>
      <c r="F76" s="86"/>
      <c r="G76" s="86"/>
      <c r="H76" s="86"/>
      <c r="I76" s="86"/>
      <c r="P76" s="65"/>
    </row>
    <row r="77" spans="1:17" s="3" customFormat="1" ht="15.75" x14ac:dyDescent="0.25">
      <c r="B77" s="65"/>
      <c r="E77" s="8"/>
      <c r="P77" s="65"/>
    </row>
    <row r="78" spans="1:17" s="3" customFormat="1" ht="15.75" x14ac:dyDescent="0.25">
      <c r="B78" s="65"/>
      <c r="E78" s="8"/>
      <c r="P78" s="65"/>
    </row>
    <row r="79" spans="1:17" s="3" customFormat="1" ht="15.75" x14ac:dyDescent="0.25">
      <c r="B79" s="65"/>
      <c r="E79" s="8"/>
      <c r="P79" s="65"/>
    </row>
    <row r="80" spans="1:17" s="3" customFormat="1" ht="15.75" x14ac:dyDescent="0.25">
      <c r="B80" s="65"/>
      <c r="E80" s="8"/>
      <c r="P80" s="65"/>
    </row>
    <row r="81" spans="2:16" s="3" customFormat="1" ht="15.75" x14ac:dyDescent="0.25">
      <c r="B81" s="65"/>
      <c r="E81" s="8"/>
      <c r="P81" s="65"/>
    </row>
    <row r="82" spans="2:16" s="3" customFormat="1" ht="15.75" x14ac:dyDescent="0.25">
      <c r="B82" s="65"/>
      <c r="E82" s="8"/>
      <c r="P82" s="65"/>
    </row>
    <row r="83" spans="2:16" s="3" customFormat="1" ht="15.75" x14ac:dyDescent="0.25">
      <c r="B83" s="65"/>
      <c r="E83" s="8"/>
      <c r="P83" s="65"/>
    </row>
    <row r="84" spans="2:16" s="3" customFormat="1" ht="15.75" x14ac:dyDescent="0.25">
      <c r="B84" s="65"/>
      <c r="E84" s="8"/>
      <c r="P84" s="65"/>
    </row>
    <row r="85" spans="2:16" s="3" customFormat="1" ht="15.75" x14ac:dyDescent="0.25">
      <c r="B85" s="65"/>
      <c r="E85" s="8"/>
      <c r="P85" s="65"/>
    </row>
    <row r="86" spans="2:16" s="3" customFormat="1" ht="15.75" x14ac:dyDescent="0.25">
      <c r="B86" s="65"/>
      <c r="E86" s="8"/>
      <c r="P86" s="65"/>
    </row>
    <row r="87" spans="2:16" s="3" customFormat="1" ht="15.75" x14ac:dyDescent="0.25">
      <c r="B87" s="65"/>
      <c r="E87" s="8"/>
      <c r="P87" s="65"/>
    </row>
    <row r="88" spans="2:16" s="3" customFormat="1" ht="15.75" x14ac:dyDescent="0.25">
      <c r="B88" s="65"/>
      <c r="E88" s="8"/>
      <c r="P88" s="65"/>
    </row>
    <row r="89" spans="2:16" s="3" customFormat="1" ht="15.75" x14ac:dyDescent="0.25">
      <c r="B89" s="65"/>
      <c r="E89" s="8"/>
      <c r="P89" s="65"/>
    </row>
    <row r="90" spans="2:16" s="3" customFormat="1" ht="15.75" x14ac:dyDescent="0.25">
      <c r="B90" s="65"/>
      <c r="E90" s="8"/>
      <c r="P90" s="65"/>
    </row>
    <row r="91" spans="2:16" s="3" customFormat="1" ht="15.75" x14ac:dyDescent="0.25">
      <c r="B91" s="65"/>
      <c r="E91" s="8"/>
      <c r="P91" s="65"/>
    </row>
    <row r="92" spans="2:16" s="3" customFormat="1" ht="15.75" x14ac:dyDescent="0.25">
      <c r="B92" s="65"/>
      <c r="E92" s="8"/>
      <c r="P92" s="65"/>
    </row>
    <row r="93" spans="2:16" s="3" customFormat="1" ht="15.75" x14ac:dyDescent="0.25">
      <c r="B93" s="65"/>
      <c r="E93" s="8"/>
      <c r="P93" s="65"/>
    </row>
    <row r="94" spans="2:16" s="3" customFormat="1" ht="15.75" x14ac:dyDescent="0.25">
      <c r="B94" s="65"/>
      <c r="E94" s="8"/>
      <c r="P94" s="65"/>
    </row>
  </sheetData>
  <protectedRanges>
    <protectedRange sqref="B15:D67" name="Range3_1_1"/>
  </protectedRanges>
  <mergeCells count="25">
    <mergeCell ref="A74:C74"/>
    <mergeCell ref="E74:I74"/>
    <mergeCell ref="E76:I76"/>
    <mergeCell ref="C14:D14"/>
    <mergeCell ref="E69:I69"/>
    <mergeCell ref="A70:C70"/>
    <mergeCell ref="E70:I70"/>
    <mergeCell ref="A71:C71"/>
    <mergeCell ref="G71:H73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:E1"/>
    <mergeCell ref="F1:I1"/>
    <mergeCell ref="A2:E2"/>
    <mergeCell ref="F2:I2"/>
    <mergeCell ref="A3:E3"/>
  </mergeCells>
  <conditionalFormatting sqref="G45 G47 G49 G51 G53 G55 G57 G59 G61 G63 G65 G67:G68">
    <cfRule type="expression" dxfId="15" priority="1" stopIfTrue="1">
      <formula>MAX($G45:$G45)&lt;4</formula>
    </cfRule>
  </conditionalFormatting>
  <conditionalFormatting sqref="H15:H44 H46 H48 H50 H52 H54 H56 H58 H60 H68 H62 H64 H66">
    <cfRule type="cellIs" dxfId="14" priority="4" stopIfTrue="1" operator="equal">
      <formula>"F"</formula>
    </cfRule>
  </conditionalFormatting>
  <conditionalFormatting sqref="G15:G44 G46 G48 G50 G52 G54 G56 G58 G60 G62 G64 G66">
    <cfRule type="expression" dxfId="13" priority="3" stopIfTrue="1">
      <formula>MAX($G15:$G15)&lt;4</formula>
    </cfRule>
  </conditionalFormatting>
  <conditionalFormatting sqref="H45 H47 H49 H51 H53 H55 H57 H59 H61 H63 H65 H67">
    <cfRule type="cellIs" dxfId="12" priority="2" stopIfTrue="1" operator="equal">
      <formula>"F"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zoomScale="145" zoomScaleNormal="145" workbookViewId="0">
      <selection activeCell="F63" sqref="F63"/>
    </sheetView>
  </sheetViews>
  <sheetFormatPr defaultColWidth="9" defaultRowHeight="12.75" x14ac:dyDescent="0.2"/>
  <cols>
    <col min="1" max="1" width="4.42578125" style="8" customWidth="1"/>
    <col min="2" max="2" width="12.28515625" style="26" customWidth="1"/>
    <col min="3" max="3" width="16.5703125" style="8" customWidth="1"/>
    <col min="4" max="4" width="7.140625" style="8" customWidth="1"/>
    <col min="5" max="5" width="6.7109375" style="8" customWidth="1"/>
    <col min="6" max="6" width="9" style="8" customWidth="1"/>
    <col min="7" max="7" width="8.5703125" style="8" customWidth="1"/>
    <col min="8" max="8" width="8.85546875" style="8" customWidth="1"/>
    <col min="9" max="9" width="11.140625" style="8" customWidth="1"/>
    <col min="10" max="10" width="6.42578125" style="8" customWidth="1"/>
    <col min="11" max="11" width="4.42578125" style="8" customWidth="1"/>
    <col min="12" max="12" width="4.140625" style="8" customWidth="1"/>
    <col min="13" max="13" width="5" style="8" customWidth="1"/>
    <col min="14" max="14" width="4.28515625" style="8" customWidth="1"/>
    <col min="15" max="15" width="4.42578125" style="8" customWidth="1"/>
    <col min="16" max="16" width="4.5703125" style="26" customWidth="1"/>
    <col min="17" max="17" width="10" style="8" customWidth="1"/>
    <col min="18" max="16384" width="9" style="8"/>
  </cols>
  <sheetData>
    <row r="1" spans="1:17" s="1" customFormat="1" ht="15" x14ac:dyDescent="0.25">
      <c r="A1" s="69" t="s">
        <v>0</v>
      </c>
      <c r="B1" s="69"/>
      <c r="C1" s="69"/>
      <c r="D1" s="69"/>
      <c r="E1" s="69"/>
      <c r="F1" s="69" t="s">
        <v>1</v>
      </c>
      <c r="G1" s="69"/>
      <c r="H1" s="69"/>
      <c r="I1" s="69"/>
      <c r="P1" s="2"/>
    </row>
    <row r="2" spans="1:17" s="1" customFormat="1" ht="15" x14ac:dyDescent="0.25">
      <c r="A2" s="69" t="s">
        <v>2</v>
      </c>
      <c r="B2" s="69"/>
      <c r="C2" s="69"/>
      <c r="D2" s="69"/>
      <c r="E2" s="69"/>
      <c r="F2" s="70" t="s">
        <v>3</v>
      </c>
      <c r="G2" s="70"/>
      <c r="H2" s="70"/>
      <c r="I2" s="70"/>
      <c r="P2" s="2"/>
    </row>
    <row r="3" spans="1:17" s="1" customFormat="1" ht="15" x14ac:dyDescent="0.25">
      <c r="A3" s="69" t="s">
        <v>4</v>
      </c>
      <c r="B3" s="69"/>
      <c r="C3" s="69"/>
      <c r="D3" s="69"/>
      <c r="E3" s="69"/>
      <c r="F3" s="8"/>
      <c r="G3" s="8"/>
      <c r="H3" s="8"/>
      <c r="I3" s="8"/>
      <c r="P3" s="2"/>
    </row>
    <row r="4" spans="1:17" s="1" customFormat="1" ht="15" x14ac:dyDescent="0.25">
      <c r="A4" s="71"/>
      <c r="B4" s="71"/>
      <c r="C4" s="71"/>
      <c r="D4" s="71"/>
      <c r="E4" s="71"/>
      <c r="P4" s="2"/>
    </row>
    <row r="5" spans="1:17" s="3" customFormat="1" ht="15.75" x14ac:dyDescent="0.25">
      <c r="B5" s="65"/>
      <c r="P5" s="65"/>
    </row>
    <row r="6" spans="1:17" s="3" customFormat="1" ht="20.25" x14ac:dyDescent="0.3">
      <c r="A6" s="72" t="s">
        <v>5</v>
      </c>
      <c r="B6" s="72"/>
      <c r="C6" s="72"/>
      <c r="D6" s="72"/>
      <c r="E6" s="72"/>
      <c r="F6" s="72"/>
      <c r="G6" s="72"/>
      <c r="H6" s="72"/>
      <c r="I6" s="72"/>
      <c r="J6" s="4"/>
      <c r="K6" s="4"/>
      <c r="L6" s="4"/>
      <c r="M6" s="4"/>
      <c r="N6" s="4"/>
      <c r="O6" s="4"/>
      <c r="P6" s="4"/>
      <c r="Q6" s="4"/>
    </row>
    <row r="7" spans="1:17" s="3" customFormat="1" ht="15.75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s="3" customFormat="1" ht="15.75" x14ac:dyDescent="0.25">
      <c r="A8" s="5" t="s">
        <v>6</v>
      </c>
      <c r="B8" s="65"/>
      <c r="C8" s="4" t="s">
        <v>7</v>
      </c>
      <c r="D8" s="6"/>
      <c r="F8" s="6" t="s">
        <v>8</v>
      </c>
      <c r="G8" s="4"/>
      <c r="H8" s="7"/>
      <c r="I8" s="7"/>
      <c r="J8" s="7"/>
      <c r="K8" s="7"/>
      <c r="L8" s="7"/>
      <c r="M8" s="7"/>
      <c r="N8" s="7"/>
      <c r="O8" s="7"/>
      <c r="P8" s="65"/>
      <c r="Q8" s="7"/>
    </row>
    <row r="9" spans="1:17" s="3" customFormat="1" ht="15.75" x14ac:dyDescent="0.25">
      <c r="A9" s="4" t="s">
        <v>556</v>
      </c>
      <c r="B9" s="65"/>
      <c r="C9" s="4"/>
      <c r="D9" s="6"/>
      <c r="F9" s="6" t="s">
        <v>10</v>
      </c>
      <c r="H9" s="7"/>
      <c r="I9" s="7"/>
      <c r="J9" s="7"/>
      <c r="K9" s="7"/>
      <c r="L9" s="7"/>
      <c r="M9" s="7"/>
      <c r="N9" s="7"/>
      <c r="O9" s="7"/>
      <c r="P9" s="65"/>
      <c r="Q9" s="7"/>
    </row>
    <row r="10" spans="1:17" s="3" customFormat="1" ht="15.75" x14ac:dyDescent="0.25">
      <c r="A10" s="4" t="s">
        <v>11</v>
      </c>
      <c r="B10" s="65"/>
      <c r="C10" s="5"/>
      <c r="F10" s="4" t="s">
        <v>12</v>
      </c>
      <c r="P10" s="65"/>
    </row>
    <row r="11" spans="1:17" ht="12" customHeight="1" x14ac:dyDescent="0.25">
      <c r="A11" s="3"/>
      <c r="B11" s="6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65"/>
      <c r="Q11" s="3"/>
    </row>
    <row r="12" spans="1:17" s="1" customFormat="1" ht="16.5" customHeight="1" x14ac:dyDescent="0.25">
      <c r="A12" s="73" t="s">
        <v>13</v>
      </c>
      <c r="B12" s="75" t="s">
        <v>14</v>
      </c>
      <c r="C12" s="77" t="s">
        <v>15</v>
      </c>
      <c r="D12" s="79" t="s">
        <v>16</v>
      </c>
      <c r="E12" s="81" t="s">
        <v>17</v>
      </c>
      <c r="F12" s="83" t="s">
        <v>18</v>
      </c>
      <c r="G12" s="83" t="s">
        <v>19</v>
      </c>
      <c r="H12" s="81" t="s">
        <v>20</v>
      </c>
      <c r="I12" s="81" t="s">
        <v>21</v>
      </c>
    </row>
    <row r="13" spans="1:17" s="1" customFormat="1" ht="51.75" customHeight="1" x14ac:dyDescent="0.25">
      <c r="A13" s="74"/>
      <c r="B13" s="76"/>
      <c r="C13" s="78"/>
      <c r="D13" s="80"/>
      <c r="E13" s="82"/>
      <c r="F13" s="84"/>
      <c r="G13" s="85"/>
      <c r="H13" s="82"/>
      <c r="I13" s="82"/>
    </row>
    <row r="14" spans="1:17" s="10" customFormat="1" ht="19.5" x14ac:dyDescent="0.3">
      <c r="A14" s="68">
        <v>1</v>
      </c>
      <c r="B14" s="68">
        <v>2</v>
      </c>
      <c r="C14" s="91">
        <v>3</v>
      </c>
      <c r="D14" s="91"/>
      <c r="E14" s="68">
        <v>5</v>
      </c>
      <c r="F14" s="68">
        <v>6</v>
      </c>
      <c r="G14" s="68">
        <v>7</v>
      </c>
      <c r="H14" s="68">
        <v>8</v>
      </c>
      <c r="I14" s="31">
        <v>9</v>
      </c>
    </row>
    <row r="15" spans="1:17" s="11" customFormat="1" ht="15.75" x14ac:dyDescent="0.25">
      <c r="A15" s="32">
        <v>1</v>
      </c>
      <c r="B15" s="33" t="s">
        <v>557</v>
      </c>
      <c r="C15" s="34" t="s">
        <v>558</v>
      </c>
      <c r="D15" s="34" t="s">
        <v>24</v>
      </c>
      <c r="E15" s="35">
        <v>7</v>
      </c>
      <c r="F15" s="35">
        <v>5</v>
      </c>
      <c r="G15" s="35">
        <f t="shared" ref="G15:G59" si="0">E15*0.3+F15*0.7</f>
        <v>5.6</v>
      </c>
      <c r="H15" s="36" t="str">
        <f t="shared" ref="H15:H59" si="1">IF(G15="","",IF(G15&lt;4,"F",IF(G15&lt;=4.9,"D",IF(G15&lt;=5.4,"D+",IF(G15&lt;=5.9,"C",IF(G15&lt;=6.9,"C+",IF(G15&lt;=7.9,"B",IF(G15&lt;=8.4,"B+","A"))))))))</f>
        <v>C</v>
      </c>
      <c r="I15" s="37"/>
    </row>
    <row r="16" spans="1:17" s="11" customFormat="1" ht="15.75" x14ac:dyDescent="0.25">
      <c r="A16" s="12">
        <v>2</v>
      </c>
      <c r="B16" s="38" t="s">
        <v>559</v>
      </c>
      <c r="C16" s="39" t="s">
        <v>560</v>
      </c>
      <c r="D16" s="39" t="s">
        <v>27</v>
      </c>
      <c r="E16" s="13">
        <v>7</v>
      </c>
      <c r="F16" s="13">
        <v>6</v>
      </c>
      <c r="G16" s="13">
        <f t="shared" si="0"/>
        <v>6.2999999999999989</v>
      </c>
      <c r="H16" s="14" t="str">
        <f t="shared" si="1"/>
        <v>C+</v>
      </c>
      <c r="I16" s="15"/>
    </row>
    <row r="17" spans="1:9" s="11" customFormat="1" ht="15.75" x14ac:dyDescent="0.25">
      <c r="A17" s="12">
        <v>3</v>
      </c>
      <c r="B17" s="38" t="s">
        <v>561</v>
      </c>
      <c r="C17" s="39" t="s">
        <v>562</v>
      </c>
      <c r="D17" s="39" t="s">
        <v>563</v>
      </c>
      <c r="E17" s="13">
        <v>7</v>
      </c>
      <c r="F17" s="13">
        <v>6</v>
      </c>
      <c r="G17" s="13">
        <f t="shared" si="0"/>
        <v>6.2999999999999989</v>
      </c>
      <c r="H17" s="14" t="str">
        <f t="shared" si="1"/>
        <v>C+</v>
      </c>
      <c r="I17" s="15"/>
    </row>
    <row r="18" spans="1:9" s="11" customFormat="1" ht="15.75" x14ac:dyDescent="0.25">
      <c r="A18" s="12">
        <v>4</v>
      </c>
      <c r="B18" s="38" t="s">
        <v>564</v>
      </c>
      <c r="C18" s="39" t="s">
        <v>305</v>
      </c>
      <c r="D18" s="39" t="s">
        <v>565</v>
      </c>
      <c r="E18" s="13">
        <v>7</v>
      </c>
      <c r="F18" s="13">
        <v>5</v>
      </c>
      <c r="G18" s="13">
        <f t="shared" si="0"/>
        <v>5.6</v>
      </c>
      <c r="H18" s="14" t="str">
        <f t="shared" si="1"/>
        <v>C</v>
      </c>
      <c r="I18" s="15"/>
    </row>
    <row r="19" spans="1:9" s="11" customFormat="1" ht="15.75" x14ac:dyDescent="0.25">
      <c r="A19" s="12">
        <v>5</v>
      </c>
      <c r="B19" s="38" t="s">
        <v>566</v>
      </c>
      <c r="C19" s="39" t="s">
        <v>44</v>
      </c>
      <c r="D19" s="39" t="s">
        <v>202</v>
      </c>
      <c r="E19" s="13">
        <v>7</v>
      </c>
      <c r="F19" s="13">
        <v>5</v>
      </c>
      <c r="G19" s="13">
        <f t="shared" si="0"/>
        <v>5.6</v>
      </c>
      <c r="H19" s="14" t="str">
        <f t="shared" si="1"/>
        <v>C</v>
      </c>
      <c r="I19" s="15"/>
    </row>
    <row r="20" spans="1:9" s="11" customFormat="1" ht="15.75" x14ac:dyDescent="0.25">
      <c r="A20" s="12">
        <v>6</v>
      </c>
      <c r="B20" s="38" t="s">
        <v>567</v>
      </c>
      <c r="C20" s="39" t="s">
        <v>450</v>
      </c>
      <c r="D20" s="39" t="s">
        <v>48</v>
      </c>
      <c r="E20" s="13">
        <v>7</v>
      </c>
      <c r="F20" s="13">
        <v>8</v>
      </c>
      <c r="G20" s="13">
        <f t="shared" si="0"/>
        <v>7.6999999999999993</v>
      </c>
      <c r="H20" s="14" t="str">
        <f t="shared" si="1"/>
        <v>B</v>
      </c>
      <c r="I20" s="15"/>
    </row>
    <row r="21" spans="1:9" s="11" customFormat="1" ht="15.75" x14ac:dyDescent="0.25">
      <c r="A21" s="12">
        <v>7</v>
      </c>
      <c r="B21" s="38" t="s">
        <v>568</v>
      </c>
      <c r="C21" s="39" t="s">
        <v>98</v>
      </c>
      <c r="D21" s="39" t="s">
        <v>326</v>
      </c>
      <c r="E21" s="13">
        <v>7</v>
      </c>
      <c r="F21" s="13">
        <v>6</v>
      </c>
      <c r="G21" s="13">
        <f t="shared" si="0"/>
        <v>6.2999999999999989</v>
      </c>
      <c r="H21" s="14" t="str">
        <f t="shared" si="1"/>
        <v>C+</v>
      </c>
      <c r="I21" s="15"/>
    </row>
    <row r="22" spans="1:9" s="11" customFormat="1" ht="15.75" x14ac:dyDescent="0.25">
      <c r="A22" s="12">
        <v>8</v>
      </c>
      <c r="B22" s="38" t="s">
        <v>569</v>
      </c>
      <c r="C22" s="39" t="s">
        <v>570</v>
      </c>
      <c r="D22" s="39" t="s">
        <v>571</v>
      </c>
      <c r="E22" s="13">
        <v>7</v>
      </c>
      <c r="F22" s="13">
        <v>8</v>
      </c>
      <c r="G22" s="13">
        <f t="shared" si="0"/>
        <v>7.6999999999999993</v>
      </c>
      <c r="H22" s="14" t="str">
        <f t="shared" si="1"/>
        <v>B</v>
      </c>
      <c r="I22" s="15"/>
    </row>
    <row r="23" spans="1:9" s="11" customFormat="1" ht="15.75" x14ac:dyDescent="0.25">
      <c r="A23" s="12">
        <v>9</v>
      </c>
      <c r="B23" s="38" t="s">
        <v>572</v>
      </c>
      <c r="C23" s="39" t="s">
        <v>573</v>
      </c>
      <c r="D23" s="39" t="s">
        <v>571</v>
      </c>
      <c r="E23" s="13">
        <v>9</v>
      </c>
      <c r="F23" s="13">
        <v>7</v>
      </c>
      <c r="G23" s="13">
        <f t="shared" si="0"/>
        <v>7.6</v>
      </c>
      <c r="H23" s="14" t="str">
        <f t="shared" si="1"/>
        <v>B</v>
      </c>
      <c r="I23" s="15"/>
    </row>
    <row r="24" spans="1:9" s="11" customFormat="1" ht="15.75" x14ac:dyDescent="0.25">
      <c r="A24" s="12">
        <v>10</v>
      </c>
      <c r="B24" s="38" t="s">
        <v>574</v>
      </c>
      <c r="C24" s="39" t="s">
        <v>575</v>
      </c>
      <c r="D24" s="39" t="s">
        <v>576</v>
      </c>
      <c r="E24" s="13">
        <v>7</v>
      </c>
      <c r="F24" s="13">
        <v>6</v>
      </c>
      <c r="G24" s="13">
        <f t="shared" si="0"/>
        <v>6.2999999999999989</v>
      </c>
      <c r="H24" s="14" t="str">
        <f t="shared" si="1"/>
        <v>C+</v>
      </c>
      <c r="I24" s="15"/>
    </row>
    <row r="25" spans="1:9" s="11" customFormat="1" ht="15.75" x14ac:dyDescent="0.25">
      <c r="A25" s="12">
        <v>11</v>
      </c>
      <c r="B25" s="38" t="s">
        <v>577</v>
      </c>
      <c r="C25" s="39" t="s">
        <v>578</v>
      </c>
      <c r="D25" s="39" t="s">
        <v>54</v>
      </c>
      <c r="E25" s="13">
        <v>7</v>
      </c>
      <c r="F25" s="13">
        <v>7</v>
      </c>
      <c r="G25" s="13">
        <f>E25*0.3+F25*0.7</f>
        <v>7</v>
      </c>
      <c r="H25" s="14" t="str">
        <f t="shared" si="1"/>
        <v>B</v>
      </c>
      <c r="I25" s="15"/>
    </row>
    <row r="26" spans="1:9" s="11" customFormat="1" ht="15.75" x14ac:dyDescent="0.25">
      <c r="A26" s="12">
        <v>12</v>
      </c>
      <c r="B26" s="38" t="s">
        <v>579</v>
      </c>
      <c r="C26" s="39" t="s">
        <v>450</v>
      </c>
      <c r="D26" s="39" t="s">
        <v>60</v>
      </c>
      <c r="E26" s="13">
        <v>7</v>
      </c>
      <c r="F26" s="13">
        <v>6</v>
      </c>
      <c r="G26" s="13">
        <f t="shared" si="0"/>
        <v>6.2999999999999989</v>
      </c>
      <c r="H26" s="14" t="str">
        <f t="shared" si="1"/>
        <v>C+</v>
      </c>
      <c r="I26" s="15"/>
    </row>
    <row r="27" spans="1:9" s="11" customFormat="1" ht="15.75" x14ac:dyDescent="0.25">
      <c r="A27" s="12">
        <v>13</v>
      </c>
      <c r="B27" s="38" t="s">
        <v>580</v>
      </c>
      <c r="C27" s="39" t="s">
        <v>581</v>
      </c>
      <c r="D27" s="39" t="s">
        <v>582</v>
      </c>
      <c r="E27" s="13">
        <v>7</v>
      </c>
      <c r="F27" s="13">
        <v>7</v>
      </c>
      <c r="G27" s="13">
        <f t="shared" si="0"/>
        <v>7</v>
      </c>
      <c r="H27" s="14" t="str">
        <f t="shared" si="1"/>
        <v>B</v>
      </c>
      <c r="I27" s="15"/>
    </row>
    <row r="28" spans="1:9" s="11" customFormat="1" ht="15.75" x14ac:dyDescent="0.25">
      <c r="A28" s="12">
        <v>14</v>
      </c>
      <c r="B28" s="38" t="s">
        <v>583</v>
      </c>
      <c r="C28" s="39" t="s">
        <v>584</v>
      </c>
      <c r="D28" s="39" t="s">
        <v>215</v>
      </c>
      <c r="E28" s="13">
        <v>7</v>
      </c>
      <c r="F28" s="13">
        <v>6</v>
      </c>
      <c r="G28" s="13">
        <f t="shared" si="0"/>
        <v>6.2999999999999989</v>
      </c>
      <c r="H28" s="14" t="str">
        <f t="shared" si="1"/>
        <v>C+</v>
      </c>
      <c r="I28" s="15"/>
    </row>
    <row r="29" spans="1:9" s="11" customFormat="1" ht="15.75" x14ac:dyDescent="0.25">
      <c r="A29" s="12">
        <v>15</v>
      </c>
      <c r="B29" s="38" t="s">
        <v>585</v>
      </c>
      <c r="C29" s="39" t="s">
        <v>586</v>
      </c>
      <c r="D29" s="39" t="s">
        <v>587</v>
      </c>
      <c r="E29" s="13">
        <v>7</v>
      </c>
      <c r="F29" s="13">
        <v>8</v>
      </c>
      <c r="G29" s="13">
        <f t="shared" si="0"/>
        <v>7.6999999999999993</v>
      </c>
      <c r="H29" s="14" t="str">
        <f t="shared" si="1"/>
        <v>B</v>
      </c>
      <c r="I29" s="15"/>
    </row>
    <row r="30" spans="1:9" s="11" customFormat="1" ht="15.75" x14ac:dyDescent="0.25">
      <c r="A30" s="12">
        <v>16</v>
      </c>
      <c r="B30" s="38" t="s">
        <v>588</v>
      </c>
      <c r="C30" s="39" t="s">
        <v>589</v>
      </c>
      <c r="D30" s="39" t="s">
        <v>590</v>
      </c>
      <c r="E30" s="13">
        <v>7</v>
      </c>
      <c r="F30" s="13">
        <v>6</v>
      </c>
      <c r="G30" s="13">
        <f t="shared" si="0"/>
        <v>6.2999999999999989</v>
      </c>
      <c r="H30" s="14" t="str">
        <f t="shared" si="1"/>
        <v>C+</v>
      </c>
      <c r="I30" s="15"/>
    </row>
    <row r="31" spans="1:9" s="11" customFormat="1" ht="15.75" x14ac:dyDescent="0.25">
      <c r="A31" s="12">
        <v>17</v>
      </c>
      <c r="B31" s="38" t="s">
        <v>591</v>
      </c>
      <c r="C31" s="39" t="s">
        <v>592</v>
      </c>
      <c r="D31" s="39" t="s">
        <v>72</v>
      </c>
      <c r="E31" s="13">
        <v>7</v>
      </c>
      <c r="F31" s="13">
        <v>8</v>
      </c>
      <c r="G31" s="13">
        <f t="shared" si="0"/>
        <v>7.6999999999999993</v>
      </c>
      <c r="H31" s="14" t="str">
        <f t="shared" si="1"/>
        <v>B</v>
      </c>
      <c r="I31" s="15"/>
    </row>
    <row r="32" spans="1:9" s="11" customFormat="1" ht="15.75" x14ac:dyDescent="0.25">
      <c r="A32" s="12">
        <v>18</v>
      </c>
      <c r="B32" s="38" t="s">
        <v>593</v>
      </c>
      <c r="C32" s="39" t="s">
        <v>594</v>
      </c>
      <c r="D32" s="39" t="s">
        <v>595</v>
      </c>
      <c r="E32" s="13">
        <v>7</v>
      </c>
      <c r="F32" s="13">
        <v>6</v>
      </c>
      <c r="G32" s="13">
        <f t="shared" si="0"/>
        <v>6.2999999999999989</v>
      </c>
      <c r="H32" s="14" t="str">
        <f t="shared" si="1"/>
        <v>C+</v>
      </c>
      <c r="I32" s="15"/>
    </row>
    <row r="33" spans="1:9" s="11" customFormat="1" ht="15.75" x14ac:dyDescent="0.25">
      <c r="A33" s="12">
        <v>19</v>
      </c>
      <c r="B33" s="38" t="s">
        <v>596</v>
      </c>
      <c r="C33" s="39" t="s">
        <v>597</v>
      </c>
      <c r="D33" s="39" t="s">
        <v>598</v>
      </c>
      <c r="E33" s="61"/>
      <c r="F33" s="61"/>
      <c r="G33" s="61">
        <f t="shared" si="0"/>
        <v>0</v>
      </c>
      <c r="H33" s="62" t="str">
        <f t="shared" si="1"/>
        <v>F</v>
      </c>
      <c r="I33" s="15"/>
    </row>
    <row r="34" spans="1:9" s="11" customFormat="1" ht="15.75" x14ac:dyDescent="0.25">
      <c r="A34" s="12">
        <v>20</v>
      </c>
      <c r="B34" s="38" t="s">
        <v>599</v>
      </c>
      <c r="C34" s="39" t="s">
        <v>492</v>
      </c>
      <c r="D34" s="39" t="s">
        <v>598</v>
      </c>
      <c r="E34" s="13">
        <v>8</v>
      </c>
      <c r="F34" s="13">
        <v>6</v>
      </c>
      <c r="G34" s="13">
        <f t="shared" si="0"/>
        <v>6.6</v>
      </c>
      <c r="H34" s="14" t="str">
        <f t="shared" si="1"/>
        <v>C+</v>
      </c>
      <c r="I34" s="15"/>
    </row>
    <row r="35" spans="1:9" s="11" customFormat="1" ht="15.75" x14ac:dyDescent="0.25">
      <c r="A35" s="12">
        <v>21</v>
      </c>
      <c r="B35" s="38" t="s">
        <v>600</v>
      </c>
      <c r="C35" s="39" t="s">
        <v>601</v>
      </c>
      <c r="D35" s="39" t="s">
        <v>89</v>
      </c>
      <c r="E35" s="13">
        <v>8</v>
      </c>
      <c r="F35" s="13">
        <v>7</v>
      </c>
      <c r="G35" s="13">
        <f t="shared" si="0"/>
        <v>7.2999999999999989</v>
      </c>
      <c r="H35" s="14" t="str">
        <f t="shared" si="1"/>
        <v>B</v>
      </c>
      <c r="I35" s="15"/>
    </row>
    <row r="36" spans="1:9" s="11" customFormat="1" ht="15.75" x14ac:dyDescent="0.25">
      <c r="A36" s="12">
        <v>22</v>
      </c>
      <c r="B36" s="38" t="s">
        <v>602</v>
      </c>
      <c r="C36" s="39" t="s">
        <v>603</v>
      </c>
      <c r="D36" s="39" t="s">
        <v>362</v>
      </c>
      <c r="E36" s="13">
        <v>8</v>
      </c>
      <c r="F36" s="13">
        <v>6</v>
      </c>
      <c r="G36" s="13">
        <f t="shared" si="0"/>
        <v>6.6</v>
      </c>
      <c r="H36" s="14" t="str">
        <f t="shared" si="1"/>
        <v>C+</v>
      </c>
      <c r="I36" s="15"/>
    </row>
    <row r="37" spans="1:9" s="11" customFormat="1" ht="15.75" x14ac:dyDescent="0.25">
      <c r="A37" s="12">
        <v>23</v>
      </c>
      <c r="B37" s="38" t="s">
        <v>604</v>
      </c>
      <c r="C37" s="39" t="s">
        <v>605</v>
      </c>
      <c r="D37" s="39" t="s">
        <v>92</v>
      </c>
      <c r="E37" s="13">
        <v>7</v>
      </c>
      <c r="F37" s="13">
        <v>6</v>
      </c>
      <c r="G37" s="13">
        <f t="shared" si="0"/>
        <v>6.2999999999999989</v>
      </c>
      <c r="H37" s="14" t="str">
        <f t="shared" si="1"/>
        <v>C+</v>
      </c>
      <c r="I37" s="15"/>
    </row>
    <row r="38" spans="1:9" s="11" customFormat="1" ht="15.75" x14ac:dyDescent="0.25">
      <c r="A38" s="12">
        <v>24</v>
      </c>
      <c r="B38" s="38" t="s">
        <v>606</v>
      </c>
      <c r="C38" s="39" t="s">
        <v>594</v>
      </c>
      <c r="D38" s="39" t="s">
        <v>238</v>
      </c>
      <c r="E38" s="13">
        <v>7</v>
      </c>
      <c r="F38" s="13">
        <v>6</v>
      </c>
      <c r="G38" s="13">
        <f t="shared" si="0"/>
        <v>6.2999999999999989</v>
      </c>
      <c r="H38" s="14" t="str">
        <f t="shared" si="1"/>
        <v>C+</v>
      </c>
      <c r="I38" s="15"/>
    </row>
    <row r="39" spans="1:9" s="27" customFormat="1" ht="15.75" x14ac:dyDescent="0.25">
      <c r="A39" s="12">
        <v>25</v>
      </c>
      <c r="B39" s="38" t="s">
        <v>607</v>
      </c>
      <c r="C39" s="39" t="s">
        <v>608</v>
      </c>
      <c r="D39" s="39" t="s">
        <v>241</v>
      </c>
      <c r="E39" s="13">
        <v>8</v>
      </c>
      <c r="F39" s="13">
        <v>6</v>
      </c>
      <c r="G39" s="13">
        <f t="shared" si="0"/>
        <v>6.6</v>
      </c>
      <c r="H39" s="14" t="str">
        <f t="shared" si="1"/>
        <v>C+</v>
      </c>
      <c r="I39" s="15"/>
    </row>
    <row r="40" spans="1:9" s="11" customFormat="1" ht="15.75" x14ac:dyDescent="0.25">
      <c r="A40" s="12">
        <v>26</v>
      </c>
      <c r="B40" s="38" t="s">
        <v>609</v>
      </c>
      <c r="C40" s="39" t="s">
        <v>610</v>
      </c>
      <c r="D40" s="39" t="s">
        <v>106</v>
      </c>
      <c r="E40" s="13">
        <v>7</v>
      </c>
      <c r="F40" s="13">
        <v>6</v>
      </c>
      <c r="G40" s="13">
        <f t="shared" si="0"/>
        <v>6.2999999999999989</v>
      </c>
      <c r="H40" s="14" t="str">
        <f t="shared" si="1"/>
        <v>C+</v>
      </c>
      <c r="I40" s="15"/>
    </row>
    <row r="41" spans="1:9" s="11" customFormat="1" ht="15.75" x14ac:dyDescent="0.25">
      <c r="A41" s="12">
        <v>27</v>
      </c>
      <c r="B41" s="38" t="s">
        <v>611</v>
      </c>
      <c r="C41" s="39" t="s">
        <v>612</v>
      </c>
      <c r="D41" s="39" t="s">
        <v>613</v>
      </c>
      <c r="E41" s="13">
        <v>7</v>
      </c>
      <c r="F41" s="13">
        <v>6</v>
      </c>
      <c r="G41" s="13">
        <f t="shared" si="0"/>
        <v>6.2999999999999989</v>
      </c>
      <c r="H41" s="14" t="str">
        <f t="shared" si="1"/>
        <v>C+</v>
      </c>
      <c r="I41" s="15"/>
    </row>
    <row r="42" spans="1:9" s="11" customFormat="1" ht="15.75" x14ac:dyDescent="0.25">
      <c r="A42" s="12">
        <v>28</v>
      </c>
      <c r="B42" s="38" t="s">
        <v>614</v>
      </c>
      <c r="C42" s="39" t="s">
        <v>615</v>
      </c>
      <c r="D42" s="39" t="s">
        <v>616</v>
      </c>
      <c r="E42" s="61"/>
      <c r="F42" s="61"/>
      <c r="G42" s="61">
        <f t="shared" si="0"/>
        <v>0</v>
      </c>
      <c r="H42" s="62" t="str">
        <f t="shared" si="1"/>
        <v>F</v>
      </c>
      <c r="I42" s="15"/>
    </row>
    <row r="43" spans="1:9" s="11" customFormat="1" ht="15.75" x14ac:dyDescent="0.25">
      <c r="A43" s="12">
        <v>29</v>
      </c>
      <c r="B43" s="38" t="s">
        <v>617</v>
      </c>
      <c r="C43" s="39" t="s">
        <v>618</v>
      </c>
      <c r="D43" s="39" t="s">
        <v>385</v>
      </c>
      <c r="E43" s="13">
        <v>7</v>
      </c>
      <c r="F43" s="13">
        <v>7</v>
      </c>
      <c r="G43" s="13">
        <f t="shared" si="0"/>
        <v>7</v>
      </c>
      <c r="H43" s="14" t="str">
        <f t="shared" si="1"/>
        <v>B</v>
      </c>
      <c r="I43" s="15"/>
    </row>
    <row r="44" spans="1:9" s="11" customFormat="1" ht="15.75" x14ac:dyDescent="0.25">
      <c r="A44" s="12">
        <v>30</v>
      </c>
      <c r="B44" s="38" t="s">
        <v>619</v>
      </c>
      <c r="C44" s="39" t="s">
        <v>620</v>
      </c>
      <c r="D44" s="39" t="s">
        <v>125</v>
      </c>
      <c r="E44" s="13">
        <v>7</v>
      </c>
      <c r="F44" s="13">
        <v>5</v>
      </c>
      <c r="G44" s="13">
        <f t="shared" si="0"/>
        <v>5.6</v>
      </c>
      <c r="H44" s="14" t="str">
        <f t="shared" si="1"/>
        <v>C</v>
      </c>
      <c r="I44" s="15"/>
    </row>
    <row r="45" spans="1:9" s="11" customFormat="1" ht="15.75" x14ac:dyDescent="0.25">
      <c r="A45" s="12">
        <v>31</v>
      </c>
      <c r="B45" s="38" t="s">
        <v>621</v>
      </c>
      <c r="C45" s="39" t="s">
        <v>622</v>
      </c>
      <c r="D45" s="39" t="s">
        <v>131</v>
      </c>
      <c r="E45" s="13">
        <v>8</v>
      </c>
      <c r="F45" s="13">
        <v>8</v>
      </c>
      <c r="G45" s="13">
        <f>E45*0.3+F45*0.7</f>
        <v>8</v>
      </c>
      <c r="H45" s="14" t="str">
        <f>IF(G45="","",IF(G45&lt;4,"F",IF(G45&lt;=4.9,"D",IF(G45&lt;=5.4,"D+",IF(G45&lt;=5.9,"C",IF(G45&lt;=6.9,"C+",IF(G45&lt;=7.9,"B",IF(G45&lt;=8.4,"B+","A"))))))))</f>
        <v>B+</v>
      </c>
      <c r="I45" s="15"/>
    </row>
    <row r="46" spans="1:9" s="11" customFormat="1" ht="15.75" x14ac:dyDescent="0.25">
      <c r="A46" s="12">
        <v>32</v>
      </c>
      <c r="B46" s="38" t="s">
        <v>623</v>
      </c>
      <c r="C46" s="39" t="s">
        <v>206</v>
      </c>
      <c r="D46" s="39" t="s">
        <v>131</v>
      </c>
      <c r="E46" s="13">
        <v>7</v>
      </c>
      <c r="F46" s="13">
        <v>8</v>
      </c>
      <c r="G46" s="13">
        <f t="shared" si="0"/>
        <v>7.6999999999999993</v>
      </c>
      <c r="H46" s="14" t="str">
        <f t="shared" si="1"/>
        <v>B</v>
      </c>
      <c r="I46" s="15"/>
    </row>
    <row r="47" spans="1:9" s="11" customFormat="1" ht="15.75" x14ac:dyDescent="0.25">
      <c r="A47" s="12">
        <v>33</v>
      </c>
      <c r="B47" s="38" t="s">
        <v>624</v>
      </c>
      <c r="C47" s="39" t="s">
        <v>625</v>
      </c>
      <c r="D47" s="39" t="s">
        <v>626</v>
      </c>
      <c r="E47" s="13">
        <v>8</v>
      </c>
      <c r="F47" s="13">
        <v>6</v>
      </c>
      <c r="G47" s="13">
        <f>E47*0.3+F47*0.7</f>
        <v>6.6</v>
      </c>
      <c r="H47" s="14" t="str">
        <f>IF(G47="","",IF(G47&lt;4,"F",IF(G47&lt;=4.9,"D",IF(G47&lt;=5.4,"D+",IF(G47&lt;=5.9,"C",IF(G47&lt;=6.9,"C+",IF(G47&lt;=7.9,"B",IF(G47&lt;=8.4,"B+","A"))))))))</f>
        <v>C+</v>
      </c>
      <c r="I47" s="15"/>
    </row>
    <row r="48" spans="1:9" s="11" customFormat="1" ht="15.75" x14ac:dyDescent="0.25">
      <c r="A48" s="12">
        <v>34</v>
      </c>
      <c r="B48" s="38" t="s">
        <v>627</v>
      </c>
      <c r="C48" s="39" t="s">
        <v>628</v>
      </c>
      <c r="D48" s="39" t="s">
        <v>142</v>
      </c>
      <c r="E48" s="13">
        <v>8</v>
      </c>
      <c r="F48" s="13">
        <v>7</v>
      </c>
      <c r="G48" s="13">
        <f t="shared" si="0"/>
        <v>7.2999999999999989</v>
      </c>
      <c r="H48" s="14" t="str">
        <f t="shared" si="1"/>
        <v>B</v>
      </c>
      <c r="I48" s="15"/>
    </row>
    <row r="49" spans="1:17" s="11" customFormat="1" ht="15.75" x14ac:dyDescent="0.25">
      <c r="A49" s="12">
        <v>35</v>
      </c>
      <c r="B49" s="38" t="s">
        <v>629</v>
      </c>
      <c r="C49" s="39" t="s">
        <v>630</v>
      </c>
      <c r="D49" s="39" t="s">
        <v>631</v>
      </c>
      <c r="E49" s="13">
        <v>7</v>
      </c>
      <c r="F49" s="13">
        <v>8</v>
      </c>
      <c r="G49" s="13">
        <f t="shared" si="0"/>
        <v>7.6999999999999993</v>
      </c>
      <c r="H49" s="14" t="str">
        <f t="shared" si="1"/>
        <v>B</v>
      </c>
      <c r="I49" s="15"/>
    </row>
    <row r="50" spans="1:17" s="27" customFormat="1" ht="15.75" x14ac:dyDescent="0.25">
      <c r="A50" s="12">
        <v>36</v>
      </c>
      <c r="B50" s="38" t="s">
        <v>632</v>
      </c>
      <c r="C50" s="39" t="s">
        <v>633</v>
      </c>
      <c r="D50" s="39" t="s">
        <v>531</v>
      </c>
      <c r="E50" s="13">
        <v>9</v>
      </c>
      <c r="F50" s="13">
        <v>6</v>
      </c>
      <c r="G50" s="13">
        <f t="shared" si="0"/>
        <v>6.8999999999999986</v>
      </c>
      <c r="H50" s="14" t="str">
        <f t="shared" si="1"/>
        <v>C+</v>
      </c>
      <c r="I50" s="15"/>
    </row>
    <row r="51" spans="1:17" s="11" customFormat="1" ht="15.75" x14ac:dyDescent="0.25">
      <c r="A51" s="12">
        <v>37</v>
      </c>
      <c r="B51" s="38" t="s">
        <v>634</v>
      </c>
      <c r="C51" s="39" t="s">
        <v>635</v>
      </c>
      <c r="D51" s="39" t="s">
        <v>531</v>
      </c>
      <c r="E51" s="13">
        <v>7</v>
      </c>
      <c r="F51" s="13">
        <v>7</v>
      </c>
      <c r="G51" s="13">
        <f t="shared" si="0"/>
        <v>7</v>
      </c>
      <c r="H51" s="14" t="str">
        <f t="shared" si="1"/>
        <v>B</v>
      </c>
      <c r="I51" s="15"/>
    </row>
    <row r="52" spans="1:17" s="11" customFormat="1" ht="15.75" x14ac:dyDescent="0.25">
      <c r="A52" s="12">
        <v>38</v>
      </c>
      <c r="B52" s="38" t="s">
        <v>636</v>
      </c>
      <c r="C52" s="39" t="s">
        <v>637</v>
      </c>
      <c r="D52" s="39" t="s">
        <v>638</v>
      </c>
      <c r="E52" s="13">
        <v>7</v>
      </c>
      <c r="F52" s="13">
        <v>7</v>
      </c>
      <c r="G52" s="13">
        <f t="shared" si="0"/>
        <v>7</v>
      </c>
      <c r="H52" s="14" t="str">
        <f t="shared" si="1"/>
        <v>B</v>
      </c>
      <c r="I52" s="15"/>
    </row>
    <row r="53" spans="1:17" s="11" customFormat="1" ht="15.75" x14ac:dyDescent="0.25">
      <c r="A53" s="12">
        <v>39</v>
      </c>
      <c r="B53" s="38" t="s">
        <v>639</v>
      </c>
      <c r="C53" s="39" t="s">
        <v>640</v>
      </c>
      <c r="D53" s="39" t="s">
        <v>641</v>
      </c>
      <c r="E53" s="13">
        <v>9</v>
      </c>
      <c r="F53" s="13">
        <v>8</v>
      </c>
      <c r="G53" s="13">
        <f t="shared" si="0"/>
        <v>8.2999999999999989</v>
      </c>
      <c r="H53" s="14" t="str">
        <f t="shared" si="1"/>
        <v>B+</v>
      </c>
      <c r="I53" s="15"/>
    </row>
    <row r="54" spans="1:17" s="11" customFormat="1" ht="15.75" x14ac:dyDescent="0.25">
      <c r="A54" s="12">
        <v>40</v>
      </c>
      <c r="B54" s="38" t="s">
        <v>642</v>
      </c>
      <c r="C54" s="39" t="s">
        <v>643</v>
      </c>
      <c r="D54" s="39" t="s">
        <v>157</v>
      </c>
      <c r="E54" s="13">
        <v>9</v>
      </c>
      <c r="F54" s="13">
        <v>5</v>
      </c>
      <c r="G54" s="13">
        <f t="shared" si="0"/>
        <v>6.1999999999999993</v>
      </c>
      <c r="H54" s="14" t="str">
        <f t="shared" si="1"/>
        <v>C+</v>
      </c>
      <c r="I54" s="15"/>
    </row>
    <row r="55" spans="1:17" s="11" customFormat="1" ht="15.75" x14ac:dyDescent="0.25">
      <c r="A55" s="12">
        <v>41</v>
      </c>
      <c r="B55" s="38" t="s">
        <v>644</v>
      </c>
      <c r="C55" s="39" t="s">
        <v>645</v>
      </c>
      <c r="D55" s="39" t="s">
        <v>422</v>
      </c>
      <c r="E55" s="13">
        <v>7</v>
      </c>
      <c r="F55" s="13">
        <v>5</v>
      </c>
      <c r="G55" s="13">
        <f t="shared" si="0"/>
        <v>5.6</v>
      </c>
      <c r="H55" s="14" t="str">
        <f t="shared" si="1"/>
        <v>C</v>
      </c>
      <c r="I55" s="15"/>
    </row>
    <row r="56" spans="1:17" s="11" customFormat="1" ht="15.75" x14ac:dyDescent="0.25">
      <c r="A56" s="12">
        <v>42</v>
      </c>
      <c r="B56" s="38" t="s">
        <v>646</v>
      </c>
      <c r="C56" s="39" t="s">
        <v>647</v>
      </c>
      <c r="D56" s="39" t="s">
        <v>165</v>
      </c>
      <c r="E56" s="13">
        <v>7</v>
      </c>
      <c r="F56" s="13">
        <v>7</v>
      </c>
      <c r="G56" s="13">
        <f t="shared" si="0"/>
        <v>7</v>
      </c>
      <c r="H56" s="14" t="str">
        <f t="shared" si="1"/>
        <v>B</v>
      </c>
      <c r="I56" s="15"/>
    </row>
    <row r="57" spans="1:17" s="11" customFormat="1" ht="15.75" x14ac:dyDescent="0.25">
      <c r="A57" s="12">
        <v>43</v>
      </c>
      <c r="B57" s="38" t="s">
        <v>648</v>
      </c>
      <c r="C57" s="39" t="s">
        <v>649</v>
      </c>
      <c r="D57" s="39" t="s">
        <v>165</v>
      </c>
      <c r="E57" s="13">
        <v>8</v>
      </c>
      <c r="F57" s="13">
        <v>8</v>
      </c>
      <c r="G57" s="13">
        <f t="shared" si="0"/>
        <v>8</v>
      </c>
      <c r="H57" s="14" t="str">
        <f t="shared" si="1"/>
        <v>B+</v>
      </c>
      <c r="I57" s="15"/>
    </row>
    <row r="58" spans="1:17" s="11" customFormat="1" ht="15.75" x14ac:dyDescent="0.25">
      <c r="A58" s="12">
        <v>44</v>
      </c>
      <c r="B58" s="38" t="s">
        <v>650</v>
      </c>
      <c r="C58" s="39" t="s">
        <v>198</v>
      </c>
      <c r="D58" s="39" t="s">
        <v>428</v>
      </c>
      <c r="E58" s="13">
        <v>8</v>
      </c>
      <c r="F58" s="13">
        <v>6</v>
      </c>
      <c r="G58" s="13">
        <f t="shared" si="0"/>
        <v>6.6</v>
      </c>
      <c r="H58" s="14" t="str">
        <f t="shared" si="1"/>
        <v>C+</v>
      </c>
      <c r="I58" s="15"/>
    </row>
    <row r="59" spans="1:17" s="11" customFormat="1" ht="15.75" x14ac:dyDescent="0.25">
      <c r="A59" s="40">
        <v>45</v>
      </c>
      <c r="B59" s="41" t="s">
        <v>651</v>
      </c>
      <c r="C59" s="42" t="s">
        <v>377</v>
      </c>
      <c r="D59" s="42" t="s">
        <v>436</v>
      </c>
      <c r="E59" s="43">
        <v>7</v>
      </c>
      <c r="F59" s="43">
        <v>7</v>
      </c>
      <c r="G59" s="43">
        <f t="shared" si="0"/>
        <v>7</v>
      </c>
      <c r="H59" s="44" t="str">
        <f t="shared" si="1"/>
        <v>B</v>
      </c>
      <c r="I59" s="45"/>
    </row>
    <row r="60" spans="1:17" s="11" customFormat="1" ht="15.75" x14ac:dyDescent="0.25">
      <c r="A60" s="19"/>
      <c r="B60" s="20"/>
      <c r="C60" s="21"/>
      <c r="D60" s="21"/>
      <c r="E60" s="22"/>
      <c r="F60" s="22"/>
      <c r="G60" s="22"/>
      <c r="H60" s="23"/>
      <c r="I60" s="24"/>
    </row>
    <row r="61" spans="1:17" s="3" customFormat="1" ht="15.75" x14ac:dyDescent="0.25">
      <c r="B61" s="65"/>
      <c r="E61" s="87" t="s">
        <v>171</v>
      </c>
      <c r="F61" s="87"/>
      <c r="G61" s="87"/>
      <c r="H61" s="87"/>
      <c r="I61" s="87"/>
      <c r="P61" s="65"/>
      <c r="Q61" s="25"/>
    </row>
    <row r="62" spans="1:17" s="3" customFormat="1" ht="15.75" x14ac:dyDescent="0.25">
      <c r="A62" s="86" t="s">
        <v>172</v>
      </c>
      <c r="B62" s="86"/>
      <c r="C62" s="86"/>
      <c r="E62" s="86" t="s">
        <v>173</v>
      </c>
      <c r="F62" s="86"/>
      <c r="G62" s="86"/>
      <c r="H62" s="86"/>
      <c r="I62" s="86"/>
      <c r="J62" s="63"/>
    </row>
    <row r="63" spans="1:17" s="3" customFormat="1" ht="15.75" x14ac:dyDescent="0.25">
      <c r="A63" s="88"/>
      <c r="B63" s="88"/>
      <c r="C63" s="88"/>
      <c r="E63" s="8"/>
      <c r="G63" s="88"/>
      <c r="H63" s="88"/>
      <c r="P63" s="65"/>
    </row>
    <row r="64" spans="1:17" s="3" customFormat="1" ht="15.75" x14ac:dyDescent="0.25">
      <c r="B64" s="65"/>
      <c r="E64" s="8"/>
      <c r="G64" s="88"/>
      <c r="H64" s="88"/>
      <c r="P64" s="65"/>
    </row>
    <row r="65" spans="1:16" s="3" customFormat="1" ht="15.75" x14ac:dyDescent="0.25">
      <c r="B65" s="65"/>
      <c r="E65" s="8"/>
      <c r="G65" s="88"/>
      <c r="H65" s="88"/>
      <c r="P65" s="65"/>
    </row>
    <row r="66" spans="1:16" s="3" customFormat="1" ht="15.75" x14ac:dyDescent="0.25">
      <c r="A66" s="89" t="s">
        <v>174</v>
      </c>
      <c r="B66" s="89"/>
      <c r="C66" s="89"/>
      <c r="E66" s="86" t="s">
        <v>175</v>
      </c>
      <c r="F66" s="86"/>
      <c r="G66" s="86"/>
      <c r="H66" s="86"/>
      <c r="I66" s="86"/>
      <c r="P66" s="65"/>
    </row>
    <row r="67" spans="1:16" s="3" customFormat="1" ht="15.75" x14ac:dyDescent="0.25">
      <c r="B67" s="65"/>
      <c r="E67" s="8"/>
      <c r="P67" s="65"/>
    </row>
    <row r="68" spans="1:16" s="3" customFormat="1" ht="15.75" x14ac:dyDescent="0.25">
      <c r="A68" s="5"/>
      <c r="B68" s="65"/>
      <c r="E68" s="86"/>
      <c r="F68" s="86"/>
      <c r="G68" s="86"/>
      <c r="H68" s="86"/>
      <c r="I68" s="86"/>
      <c r="P68" s="65"/>
    </row>
    <row r="69" spans="1:16" s="3" customFormat="1" ht="15.75" x14ac:dyDescent="0.25">
      <c r="B69" s="65"/>
      <c r="E69" s="8"/>
      <c r="P69" s="65"/>
    </row>
    <row r="70" spans="1:16" s="3" customFormat="1" ht="15.75" x14ac:dyDescent="0.25">
      <c r="B70" s="65"/>
      <c r="E70" s="8"/>
      <c r="P70" s="65"/>
    </row>
    <row r="71" spans="1:16" s="3" customFormat="1" ht="15.75" x14ac:dyDescent="0.25">
      <c r="B71" s="65"/>
      <c r="E71" s="8"/>
      <c r="P71" s="65"/>
    </row>
    <row r="72" spans="1:16" s="3" customFormat="1" ht="15.75" x14ac:dyDescent="0.25">
      <c r="B72" s="65"/>
      <c r="E72" s="8"/>
      <c r="P72" s="65"/>
    </row>
    <row r="73" spans="1:16" s="3" customFormat="1" ht="15.75" x14ac:dyDescent="0.25">
      <c r="B73" s="65"/>
      <c r="E73" s="8"/>
      <c r="P73" s="65"/>
    </row>
    <row r="74" spans="1:16" s="3" customFormat="1" ht="15.75" x14ac:dyDescent="0.25">
      <c r="B74" s="65"/>
      <c r="E74" s="8"/>
      <c r="P74" s="65"/>
    </row>
    <row r="75" spans="1:16" s="3" customFormat="1" ht="15.75" x14ac:dyDescent="0.25">
      <c r="B75" s="65"/>
      <c r="E75" s="8"/>
      <c r="P75" s="65"/>
    </row>
    <row r="76" spans="1:16" s="3" customFormat="1" ht="15.75" x14ac:dyDescent="0.25">
      <c r="B76" s="65"/>
      <c r="E76" s="8"/>
      <c r="P76" s="65"/>
    </row>
    <row r="77" spans="1:16" s="3" customFormat="1" ht="15.75" x14ac:dyDescent="0.25">
      <c r="B77" s="65"/>
      <c r="E77" s="8"/>
      <c r="P77" s="65"/>
    </row>
    <row r="78" spans="1:16" s="3" customFormat="1" ht="15.75" x14ac:dyDescent="0.25">
      <c r="B78" s="65"/>
      <c r="E78" s="8"/>
      <c r="P78" s="65"/>
    </row>
    <row r="79" spans="1:16" s="3" customFormat="1" ht="15.75" x14ac:dyDescent="0.25">
      <c r="B79" s="65"/>
      <c r="E79" s="8"/>
      <c r="P79" s="65"/>
    </row>
    <row r="80" spans="1:16" s="3" customFormat="1" ht="15.75" x14ac:dyDescent="0.25">
      <c r="B80" s="65"/>
      <c r="E80" s="8"/>
      <c r="P80" s="65"/>
    </row>
    <row r="81" spans="2:16" s="3" customFormat="1" ht="15.75" x14ac:dyDescent="0.25">
      <c r="B81" s="65"/>
      <c r="E81" s="8"/>
      <c r="P81" s="65"/>
    </row>
    <row r="82" spans="2:16" s="3" customFormat="1" ht="15.75" x14ac:dyDescent="0.25">
      <c r="B82" s="65"/>
      <c r="E82" s="8"/>
      <c r="P82" s="65"/>
    </row>
    <row r="83" spans="2:16" s="3" customFormat="1" ht="15.75" x14ac:dyDescent="0.25">
      <c r="B83" s="65"/>
      <c r="E83" s="8"/>
      <c r="P83" s="65"/>
    </row>
    <row r="84" spans="2:16" s="3" customFormat="1" ht="15.75" x14ac:dyDescent="0.25">
      <c r="B84" s="65"/>
      <c r="E84" s="8"/>
      <c r="P84" s="65"/>
    </row>
    <row r="85" spans="2:16" s="3" customFormat="1" ht="15.75" x14ac:dyDescent="0.25">
      <c r="B85" s="65"/>
      <c r="E85" s="8"/>
      <c r="P85" s="65"/>
    </row>
    <row r="86" spans="2:16" s="3" customFormat="1" ht="15.75" x14ac:dyDescent="0.25">
      <c r="B86" s="65"/>
      <c r="E86" s="8"/>
      <c r="P86" s="65"/>
    </row>
  </sheetData>
  <protectedRanges>
    <protectedRange sqref="B15:D59" name="Range3_1_1"/>
  </protectedRanges>
  <mergeCells count="25">
    <mergeCell ref="A66:C66"/>
    <mergeCell ref="E66:I66"/>
    <mergeCell ref="E68:I68"/>
    <mergeCell ref="C14:D14"/>
    <mergeCell ref="E61:I61"/>
    <mergeCell ref="A62:C62"/>
    <mergeCell ref="E62:I62"/>
    <mergeCell ref="A63:C63"/>
    <mergeCell ref="G63:H65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:E1"/>
    <mergeCell ref="F1:I1"/>
    <mergeCell ref="A2:E2"/>
    <mergeCell ref="F2:I2"/>
    <mergeCell ref="A3:E3"/>
  </mergeCells>
  <conditionalFormatting sqref="G45 G47 G49 G51 G53 G55 G57 G59:G60">
    <cfRule type="expression" dxfId="11" priority="1" stopIfTrue="1">
      <formula>MAX($G45:$G45)&lt;4</formula>
    </cfRule>
  </conditionalFormatting>
  <conditionalFormatting sqref="H15:H44 H46 H48 H50 H52 H54 H56 H58 H60">
    <cfRule type="cellIs" dxfId="10" priority="4" stopIfTrue="1" operator="equal">
      <formula>"F"</formula>
    </cfRule>
  </conditionalFormatting>
  <conditionalFormatting sqref="G15:G44 G46 G48 G50 G52 G54 G56 G58">
    <cfRule type="expression" dxfId="9" priority="3" stopIfTrue="1">
      <formula>MAX($G15:$G15)&lt;4</formula>
    </cfRule>
  </conditionalFormatting>
  <conditionalFormatting sqref="H45 H47 H49 H51 H53 H55 H57 H59">
    <cfRule type="cellIs" dxfId="8" priority="2" stopIfTrue="1" operator="equal">
      <formula>"F"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="160" zoomScaleNormal="160" workbookViewId="0">
      <selection activeCell="G37" sqref="G37"/>
    </sheetView>
  </sheetViews>
  <sheetFormatPr defaultColWidth="9" defaultRowHeight="12.75" x14ac:dyDescent="0.2"/>
  <cols>
    <col min="1" max="1" width="4.42578125" style="8" customWidth="1"/>
    <col min="2" max="2" width="11.7109375" style="26" customWidth="1"/>
    <col min="3" max="3" width="16.5703125" style="8" customWidth="1"/>
    <col min="4" max="4" width="7.140625" style="8" customWidth="1"/>
    <col min="5" max="5" width="6.7109375" style="8" customWidth="1"/>
    <col min="6" max="6" width="9" style="8" customWidth="1"/>
    <col min="7" max="7" width="8.5703125" style="8" customWidth="1"/>
    <col min="8" max="8" width="8.85546875" style="8" customWidth="1"/>
    <col min="9" max="9" width="9.85546875" style="8" customWidth="1"/>
    <col min="10" max="10" width="6.42578125" style="8" customWidth="1"/>
    <col min="11" max="11" width="4.42578125" style="8" customWidth="1"/>
    <col min="12" max="12" width="4.140625" style="8" customWidth="1"/>
    <col min="13" max="13" width="5" style="8" customWidth="1"/>
    <col min="14" max="14" width="4.28515625" style="8" customWidth="1"/>
    <col min="15" max="15" width="4.42578125" style="8" customWidth="1"/>
    <col min="16" max="16" width="4.5703125" style="26" customWidth="1"/>
    <col min="17" max="17" width="10" style="8" customWidth="1"/>
    <col min="18" max="16384" width="9" style="8"/>
  </cols>
  <sheetData>
    <row r="1" spans="1:17" s="1" customFormat="1" ht="15" x14ac:dyDescent="0.25">
      <c r="A1" s="69" t="s">
        <v>0</v>
      </c>
      <c r="B1" s="69"/>
      <c r="C1" s="69"/>
      <c r="D1" s="69"/>
      <c r="E1" s="69"/>
      <c r="F1" s="69" t="s">
        <v>1</v>
      </c>
      <c r="G1" s="69"/>
      <c r="H1" s="69"/>
      <c r="I1" s="69"/>
      <c r="P1" s="2"/>
    </row>
    <row r="2" spans="1:17" s="1" customFormat="1" ht="15" x14ac:dyDescent="0.25">
      <c r="A2" s="69" t="s">
        <v>2</v>
      </c>
      <c r="B2" s="69"/>
      <c r="C2" s="69"/>
      <c r="D2" s="69"/>
      <c r="E2" s="69"/>
      <c r="F2" s="70" t="s">
        <v>3</v>
      </c>
      <c r="G2" s="70"/>
      <c r="H2" s="70"/>
      <c r="I2" s="70"/>
      <c r="P2" s="2"/>
    </row>
    <row r="3" spans="1:17" s="1" customFormat="1" ht="15" x14ac:dyDescent="0.25">
      <c r="A3" s="69" t="s">
        <v>4</v>
      </c>
      <c r="B3" s="69"/>
      <c r="C3" s="69"/>
      <c r="D3" s="69"/>
      <c r="E3" s="69"/>
      <c r="F3" s="8"/>
      <c r="G3" s="8"/>
      <c r="H3" s="8"/>
      <c r="I3" s="8"/>
      <c r="P3" s="2"/>
    </row>
    <row r="4" spans="1:17" s="1" customFormat="1" ht="4.5" customHeight="1" x14ac:dyDescent="0.25">
      <c r="A4" s="71"/>
      <c r="B4" s="71"/>
      <c r="C4" s="71"/>
      <c r="D4" s="71"/>
      <c r="E4" s="71"/>
      <c r="P4" s="2"/>
    </row>
    <row r="5" spans="1:17" s="3" customFormat="1" ht="3" customHeight="1" x14ac:dyDescent="0.25">
      <c r="B5" s="65"/>
      <c r="P5" s="65"/>
    </row>
    <row r="6" spans="1:17" s="3" customFormat="1" ht="20.25" x14ac:dyDescent="0.3">
      <c r="A6" s="72" t="s">
        <v>5</v>
      </c>
      <c r="B6" s="72"/>
      <c r="C6" s="72"/>
      <c r="D6" s="72"/>
      <c r="E6" s="72"/>
      <c r="F6" s="72"/>
      <c r="G6" s="72"/>
      <c r="H6" s="72"/>
      <c r="I6" s="72"/>
      <c r="J6" s="4"/>
      <c r="K6" s="4"/>
      <c r="L6" s="4"/>
      <c r="M6" s="4"/>
      <c r="N6" s="4"/>
      <c r="O6" s="4"/>
      <c r="P6" s="4"/>
      <c r="Q6" s="4"/>
    </row>
    <row r="7" spans="1:17" s="3" customFormat="1" ht="3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s="3" customFormat="1" ht="15.75" x14ac:dyDescent="0.25">
      <c r="A8" s="5" t="s">
        <v>6</v>
      </c>
      <c r="B8" s="65"/>
      <c r="C8" s="4" t="s">
        <v>7</v>
      </c>
      <c r="D8" s="6"/>
      <c r="F8" s="6" t="s">
        <v>8</v>
      </c>
      <c r="G8" s="4"/>
      <c r="H8" s="7"/>
      <c r="I8" s="7"/>
      <c r="J8" s="7"/>
      <c r="K8" s="7"/>
      <c r="L8" s="7"/>
      <c r="M8" s="7"/>
      <c r="N8" s="7"/>
      <c r="O8" s="7"/>
      <c r="P8" s="65"/>
      <c r="Q8" s="7"/>
    </row>
    <row r="9" spans="1:17" s="3" customFormat="1" ht="15.75" x14ac:dyDescent="0.25">
      <c r="A9" s="4" t="s">
        <v>652</v>
      </c>
      <c r="B9" s="65"/>
      <c r="C9" s="4"/>
      <c r="D9" s="6"/>
      <c r="F9" s="6" t="s">
        <v>10</v>
      </c>
      <c r="H9" s="7"/>
      <c r="I9" s="7"/>
      <c r="J9" s="7"/>
      <c r="K9" s="7"/>
      <c r="L9" s="7"/>
      <c r="M9" s="7"/>
      <c r="N9" s="7"/>
      <c r="O9" s="7"/>
      <c r="P9" s="65"/>
      <c r="Q9" s="7"/>
    </row>
    <row r="10" spans="1:17" s="3" customFormat="1" ht="15.75" x14ac:dyDescent="0.25">
      <c r="A10" s="4" t="s">
        <v>11</v>
      </c>
      <c r="B10" s="65"/>
      <c r="C10" s="5"/>
      <c r="F10" s="4" t="s">
        <v>12</v>
      </c>
      <c r="P10" s="65"/>
    </row>
    <row r="11" spans="1:17" ht="5.25" customHeight="1" x14ac:dyDescent="0.25">
      <c r="A11" s="3"/>
      <c r="B11" s="6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65"/>
      <c r="Q11" s="3"/>
    </row>
    <row r="12" spans="1:17" s="1" customFormat="1" ht="16.5" customHeight="1" x14ac:dyDescent="0.25">
      <c r="A12" s="73" t="s">
        <v>13</v>
      </c>
      <c r="B12" s="75" t="s">
        <v>14</v>
      </c>
      <c r="C12" s="77" t="s">
        <v>15</v>
      </c>
      <c r="D12" s="79" t="s">
        <v>16</v>
      </c>
      <c r="E12" s="81" t="s">
        <v>17</v>
      </c>
      <c r="F12" s="83" t="s">
        <v>18</v>
      </c>
      <c r="G12" s="83" t="s">
        <v>19</v>
      </c>
      <c r="H12" s="81" t="s">
        <v>20</v>
      </c>
      <c r="I12" s="81" t="s">
        <v>21</v>
      </c>
    </row>
    <row r="13" spans="1:17" s="1" customFormat="1" ht="51.75" customHeight="1" x14ac:dyDescent="0.25">
      <c r="A13" s="74"/>
      <c r="B13" s="76"/>
      <c r="C13" s="78"/>
      <c r="D13" s="80"/>
      <c r="E13" s="82"/>
      <c r="F13" s="84"/>
      <c r="G13" s="85"/>
      <c r="H13" s="82"/>
      <c r="I13" s="82"/>
    </row>
    <row r="14" spans="1:17" s="10" customFormat="1" ht="19.5" x14ac:dyDescent="0.3">
      <c r="A14" s="67">
        <v>1</v>
      </c>
      <c r="B14" s="67">
        <v>2</v>
      </c>
      <c r="C14" s="90">
        <v>3</v>
      </c>
      <c r="D14" s="90"/>
      <c r="E14" s="67">
        <v>5</v>
      </c>
      <c r="F14" s="67">
        <v>6</v>
      </c>
      <c r="G14" s="67">
        <v>7</v>
      </c>
      <c r="H14" s="67">
        <v>8</v>
      </c>
      <c r="I14" s="9">
        <v>9</v>
      </c>
    </row>
    <row r="15" spans="1:17" s="27" customFormat="1" ht="15.75" x14ac:dyDescent="0.25">
      <c r="A15" s="32">
        <v>1</v>
      </c>
      <c r="B15" s="48" t="s">
        <v>653</v>
      </c>
      <c r="C15" s="34" t="s">
        <v>654</v>
      </c>
      <c r="D15" s="34" t="s">
        <v>24</v>
      </c>
      <c r="E15" s="35">
        <v>7</v>
      </c>
      <c r="F15" s="35">
        <v>6</v>
      </c>
      <c r="G15" s="35">
        <f t="shared" ref="G15:G38" si="0">E15*0.3+F15*0.7</f>
        <v>6.2999999999999989</v>
      </c>
      <c r="H15" s="36" t="str">
        <f t="shared" ref="H15:H38" si="1">IF(G15="","",IF(G15&lt;4,"F",IF(G15&lt;=4.9,"D",IF(G15&lt;=5.4,"D+",IF(G15&lt;=5.9,"C",IF(G15&lt;=6.9,"C+",IF(G15&lt;=7.9,"B",IF(G15&lt;=8.4,"B+","A"))))))))</f>
        <v>C+</v>
      </c>
      <c r="I15" s="37"/>
    </row>
    <row r="16" spans="1:17" s="27" customFormat="1" ht="15.75" x14ac:dyDescent="0.25">
      <c r="A16" s="12">
        <v>2</v>
      </c>
      <c r="B16" s="28" t="s">
        <v>655</v>
      </c>
      <c r="C16" s="39" t="s">
        <v>656</v>
      </c>
      <c r="D16" s="39" t="s">
        <v>30</v>
      </c>
      <c r="E16" s="13">
        <v>5</v>
      </c>
      <c r="F16" s="13">
        <v>5</v>
      </c>
      <c r="G16" s="13">
        <f t="shared" si="0"/>
        <v>5</v>
      </c>
      <c r="H16" s="14" t="str">
        <f t="shared" si="1"/>
        <v>D+</v>
      </c>
      <c r="I16" s="15"/>
    </row>
    <row r="17" spans="1:9" s="27" customFormat="1" ht="15.75" x14ac:dyDescent="0.25">
      <c r="A17" s="12">
        <v>3</v>
      </c>
      <c r="B17" s="28" t="s">
        <v>657</v>
      </c>
      <c r="C17" s="39" t="s">
        <v>413</v>
      </c>
      <c r="D17" s="39" t="s">
        <v>658</v>
      </c>
      <c r="E17" s="13">
        <v>5</v>
      </c>
      <c r="F17" s="13">
        <v>6</v>
      </c>
      <c r="G17" s="13">
        <f t="shared" si="0"/>
        <v>5.6999999999999993</v>
      </c>
      <c r="H17" s="14" t="str">
        <f t="shared" si="1"/>
        <v>C</v>
      </c>
      <c r="I17" s="15"/>
    </row>
    <row r="18" spans="1:9" s="27" customFormat="1" ht="15.75" x14ac:dyDescent="0.25">
      <c r="A18" s="12">
        <v>4</v>
      </c>
      <c r="B18" s="28" t="s">
        <v>659</v>
      </c>
      <c r="C18" s="39" t="s">
        <v>660</v>
      </c>
      <c r="D18" s="39" t="s">
        <v>661</v>
      </c>
      <c r="E18" s="61"/>
      <c r="F18" s="61"/>
      <c r="G18" s="61">
        <f t="shared" si="0"/>
        <v>0</v>
      </c>
      <c r="H18" s="62" t="str">
        <f t="shared" si="1"/>
        <v>F</v>
      </c>
      <c r="I18" s="15"/>
    </row>
    <row r="19" spans="1:9" s="27" customFormat="1" ht="15.75" x14ac:dyDescent="0.25">
      <c r="A19" s="12">
        <v>5</v>
      </c>
      <c r="B19" s="28" t="s">
        <v>662</v>
      </c>
      <c r="C19" s="39" t="s">
        <v>26</v>
      </c>
      <c r="D19" s="39" t="s">
        <v>663</v>
      </c>
      <c r="E19" s="13">
        <v>6</v>
      </c>
      <c r="F19" s="13">
        <v>6</v>
      </c>
      <c r="G19" s="13">
        <f t="shared" si="0"/>
        <v>5.9999999999999991</v>
      </c>
      <c r="H19" s="14" t="str">
        <f t="shared" si="1"/>
        <v>C+</v>
      </c>
      <c r="I19" s="15"/>
    </row>
    <row r="20" spans="1:9" s="27" customFormat="1" ht="15.75" x14ac:dyDescent="0.25">
      <c r="A20" s="12">
        <v>6</v>
      </c>
      <c r="B20" s="28" t="s">
        <v>664</v>
      </c>
      <c r="C20" s="39" t="s">
        <v>665</v>
      </c>
      <c r="D20" s="39" t="s">
        <v>666</v>
      </c>
      <c r="E20" s="61"/>
      <c r="F20" s="61"/>
      <c r="G20" s="61">
        <f t="shared" si="0"/>
        <v>0</v>
      </c>
      <c r="H20" s="62" t="str">
        <f t="shared" si="1"/>
        <v>F</v>
      </c>
      <c r="I20" s="15"/>
    </row>
    <row r="21" spans="1:9" s="27" customFormat="1" ht="15.75" x14ac:dyDescent="0.25">
      <c r="A21" s="12">
        <v>7</v>
      </c>
      <c r="B21" s="28" t="s">
        <v>667</v>
      </c>
      <c r="C21" s="39" t="s">
        <v>558</v>
      </c>
      <c r="D21" s="39" t="s">
        <v>352</v>
      </c>
      <c r="E21" s="13">
        <v>6</v>
      </c>
      <c r="F21" s="13">
        <v>8</v>
      </c>
      <c r="G21" s="13">
        <f t="shared" si="0"/>
        <v>7.3999999999999995</v>
      </c>
      <c r="H21" s="14" t="str">
        <f t="shared" si="1"/>
        <v>B</v>
      </c>
      <c r="I21" s="15"/>
    </row>
    <row r="22" spans="1:9" s="27" customFormat="1" ht="15.75" x14ac:dyDescent="0.25">
      <c r="A22" s="12">
        <v>8</v>
      </c>
      <c r="B22" s="28" t="s">
        <v>668</v>
      </c>
      <c r="C22" s="39" t="s">
        <v>669</v>
      </c>
      <c r="D22" s="39" t="s">
        <v>229</v>
      </c>
      <c r="E22" s="13">
        <v>6</v>
      </c>
      <c r="F22" s="13">
        <v>6</v>
      </c>
      <c r="G22" s="13">
        <f t="shared" si="0"/>
        <v>5.9999999999999991</v>
      </c>
      <c r="H22" s="14" t="str">
        <f t="shared" si="1"/>
        <v>C+</v>
      </c>
      <c r="I22" s="15"/>
    </row>
    <row r="23" spans="1:9" s="27" customFormat="1" ht="15.75" x14ac:dyDescent="0.25">
      <c r="A23" s="12">
        <v>9</v>
      </c>
      <c r="B23" s="28" t="s">
        <v>670</v>
      </c>
      <c r="C23" s="39" t="s">
        <v>558</v>
      </c>
      <c r="D23" s="39" t="s">
        <v>357</v>
      </c>
      <c r="E23" s="13">
        <v>6</v>
      </c>
      <c r="F23" s="13">
        <v>7</v>
      </c>
      <c r="G23" s="13">
        <f t="shared" si="0"/>
        <v>6.6999999999999993</v>
      </c>
      <c r="H23" s="14" t="str">
        <f t="shared" si="1"/>
        <v>C+</v>
      </c>
      <c r="I23" s="15"/>
    </row>
    <row r="24" spans="1:9" s="27" customFormat="1" ht="15.75" x14ac:dyDescent="0.25">
      <c r="A24" s="12">
        <v>10</v>
      </c>
      <c r="B24" s="28" t="s">
        <v>671</v>
      </c>
      <c r="C24" s="39" t="s">
        <v>672</v>
      </c>
      <c r="D24" s="39" t="s">
        <v>92</v>
      </c>
      <c r="E24" s="13">
        <v>7</v>
      </c>
      <c r="F24" s="13">
        <v>7</v>
      </c>
      <c r="G24" s="13">
        <f t="shared" si="0"/>
        <v>7</v>
      </c>
      <c r="H24" s="14" t="str">
        <f t="shared" si="1"/>
        <v>B</v>
      </c>
      <c r="I24" s="15"/>
    </row>
    <row r="25" spans="1:9" s="27" customFormat="1" ht="15.75" x14ac:dyDescent="0.25">
      <c r="A25" s="12">
        <v>11</v>
      </c>
      <c r="B25" s="28" t="s">
        <v>673</v>
      </c>
      <c r="C25" s="39" t="s">
        <v>101</v>
      </c>
      <c r="D25" s="39" t="s">
        <v>674</v>
      </c>
      <c r="E25" s="13">
        <v>5</v>
      </c>
      <c r="F25" s="13">
        <v>7</v>
      </c>
      <c r="G25" s="13">
        <f>E25*0.3+F25*0.7</f>
        <v>6.3999999999999995</v>
      </c>
      <c r="H25" s="14" t="str">
        <f t="shared" si="1"/>
        <v>C+</v>
      </c>
      <c r="I25" s="15"/>
    </row>
    <row r="26" spans="1:9" s="27" customFormat="1" ht="15.75" x14ac:dyDescent="0.25">
      <c r="A26" s="12">
        <v>12</v>
      </c>
      <c r="B26" s="28" t="s">
        <v>675</v>
      </c>
      <c r="C26" s="39" t="s">
        <v>32</v>
      </c>
      <c r="D26" s="39" t="s">
        <v>676</v>
      </c>
      <c r="E26" s="13">
        <v>6</v>
      </c>
      <c r="F26" s="13">
        <v>6</v>
      </c>
      <c r="G26" s="13">
        <f t="shared" si="0"/>
        <v>5.9999999999999991</v>
      </c>
      <c r="H26" s="14" t="str">
        <f t="shared" si="1"/>
        <v>C+</v>
      </c>
      <c r="I26" s="15"/>
    </row>
    <row r="27" spans="1:9" s="27" customFormat="1" ht="15.75" x14ac:dyDescent="0.25">
      <c r="A27" s="12">
        <v>13</v>
      </c>
      <c r="B27" s="28" t="s">
        <v>677</v>
      </c>
      <c r="C27" s="39" t="s">
        <v>678</v>
      </c>
      <c r="D27" s="39" t="s">
        <v>99</v>
      </c>
      <c r="E27" s="13">
        <v>7</v>
      </c>
      <c r="F27" s="13">
        <v>5</v>
      </c>
      <c r="G27" s="13">
        <f t="shared" si="0"/>
        <v>5.6</v>
      </c>
      <c r="H27" s="14" t="str">
        <f t="shared" si="1"/>
        <v>C</v>
      </c>
      <c r="I27" s="15"/>
    </row>
    <row r="28" spans="1:9" s="27" customFormat="1" ht="15.75" x14ac:dyDescent="0.25">
      <c r="A28" s="12">
        <v>14</v>
      </c>
      <c r="B28" s="28" t="s">
        <v>679</v>
      </c>
      <c r="C28" s="39" t="s">
        <v>680</v>
      </c>
      <c r="D28" s="39" t="s">
        <v>681</v>
      </c>
      <c r="E28" s="13">
        <v>7</v>
      </c>
      <c r="F28" s="13">
        <v>6</v>
      </c>
      <c r="G28" s="13">
        <f t="shared" si="0"/>
        <v>6.2999999999999989</v>
      </c>
      <c r="H28" s="14" t="str">
        <f t="shared" si="1"/>
        <v>C+</v>
      </c>
      <c r="I28" s="15"/>
    </row>
    <row r="29" spans="1:9" s="27" customFormat="1" ht="15.75" x14ac:dyDescent="0.25">
      <c r="A29" s="12">
        <v>15</v>
      </c>
      <c r="B29" s="28" t="s">
        <v>682</v>
      </c>
      <c r="C29" s="39" t="s">
        <v>683</v>
      </c>
      <c r="D29" s="39" t="s">
        <v>117</v>
      </c>
      <c r="E29" s="13">
        <v>7</v>
      </c>
      <c r="F29" s="13">
        <v>6</v>
      </c>
      <c r="G29" s="13">
        <f t="shared" si="0"/>
        <v>6.2999999999999989</v>
      </c>
      <c r="H29" s="14" t="str">
        <f t="shared" si="1"/>
        <v>C+</v>
      </c>
      <c r="I29" s="15"/>
    </row>
    <row r="30" spans="1:9" s="27" customFormat="1" ht="15.75" x14ac:dyDescent="0.25">
      <c r="A30" s="12">
        <v>16</v>
      </c>
      <c r="B30" s="28" t="s">
        <v>684</v>
      </c>
      <c r="C30" s="39" t="s">
        <v>685</v>
      </c>
      <c r="D30" s="39" t="s">
        <v>686</v>
      </c>
      <c r="E30" s="13">
        <v>6</v>
      </c>
      <c r="F30" s="13">
        <v>7</v>
      </c>
      <c r="G30" s="13">
        <f t="shared" si="0"/>
        <v>6.6999999999999993</v>
      </c>
      <c r="H30" s="14" t="str">
        <f t="shared" si="1"/>
        <v>C+</v>
      </c>
      <c r="I30" s="15"/>
    </row>
    <row r="31" spans="1:9" s="27" customFormat="1" ht="15.75" x14ac:dyDescent="0.25">
      <c r="A31" s="12">
        <v>17</v>
      </c>
      <c r="B31" s="28" t="s">
        <v>687</v>
      </c>
      <c r="C31" s="39" t="s">
        <v>413</v>
      </c>
      <c r="D31" s="39" t="s">
        <v>688</v>
      </c>
      <c r="E31" s="13">
        <v>7</v>
      </c>
      <c r="F31" s="13">
        <v>6</v>
      </c>
      <c r="G31" s="13">
        <f t="shared" si="0"/>
        <v>6.2999999999999989</v>
      </c>
      <c r="H31" s="14" t="str">
        <f t="shared" si="1"/>
        <v>C+</v>
      </c>
      <c r="I31" s="15"/>
    </row>
    <row r="32" spans="1:9" s="27" customFormat="1" ht="15.75" x14ac:dyDescent="0.25">
      <c r="A32" s="12">
        <v>18</v>
      </c>
      <c r="B32" s="28" t="s">
        <v>689</v>
      </c>
      <c r="C32" s="39" t="s">
        <v>690</v>
      </c>
      <c r="D32" s="39" t="s">
        <v>142</v>
      </c>
      <c r="E32" s="13">
        <v>6</v>
      </c>
      <c r="F32" s="13">
        <v>7</v>
      </c>
      <c r="G32" s="13">
        <f t="shared" si="0"/>
        <v>6.6999999999999993</v>
      </c>
      <c r="H32" s="14" t="str">
        <f t="shared" si="1"/>
        <v>C+</v>
      </c>
      <c r="I32" s="15"/>
    </row>
    <row r="33" spans="1:17" s="27" customFormat="1" ht="15.75" x14ac:dyDescent="0.25">
      <c r="A33" s="12">
        <v>19</v>
      </c>
      <c r="B33" s="28" t="s">
        <v>691</v>
      </c>
      <c r="C33" s="39" t="s">
        <v>692</v>
      </c>
      <c r="D33" s="39" t="s">
        <v>531</v>
      </c>
      <c r="E33" s="13">
        <v>7</v>
      </c>
      <c r="F33" s="13">
        <v>7</v>
      </c>
      <c r="G33" s="13">
        <f t="shared" si="0"/>
        <v>7</v>
      </c>
      <c r="H33" s="14" t="str">
        <f t="shared" si="1"/>
        <v>B</v>
      </c>
      <c r="I33" s="15"/>
    </row>
    <row r="34" spans="1:17" s="27" customFormat="1" ht="15.75" x14ac:dyDescent="0.25">
      <c r="A34" s="12">
        <v>20</v>
      </c>
      <c r="B34" s="28" t="s">
        <v>693</v>
      </c>
      <c r="C34" s="39" t="s">
        <v>694</v>
      </c>
      <c r="D34" s="39" t="s">
        <v>695</v>
      </c>
      <c r="E34" s="13">
        <v>5</v>
      </c>
      <c r="F34" s="13">
        <v>6</v>
      </c>
      <c r="G34" s="13">
        <f t="shared" si="0"/>
        <v>5.6999999999999993</v>
      </c>
      <c r="H34" s="14" t="str">
        <f t="shared" si="1"/>
        <v>C</v>
      </c>
      <c r="I34" s="15"/>
    </row>
    <row r="35" spans="1:17" s="27" customFormat="1" ht="15.75" x14ac:dyDescent="0.25">
      <c r="A35" s="12">
        <v>21</v>
      </c>
      <c r="B35" s="28" t="s">
        <v>696</v>
      </c>
      <c r="C35" s="39" t="s">
        <v>697</v>
      </c>
      <c r="D35" s="39" t="s">
        <v>698</v>
      </c>
      <c r="E35" s="13">
        <v>7</v>
      </c>
      <c r="F35" s="13">
        <v>6</v>
      </c>
      <c r="G35" s="13">
        <f t="shared" si="0"/>
        <v>6.2999999999999989</v>
      </c>
      <c r="H35" s="14" t="str">
        <f t="shared" si="1"/>
        <v>C+</v>
      </c>
      <c r="I35" s="15"/>
    </row>
    <row r="36" spans="1:17" s="27" customFormat="1" ht="15.75" x14ac:dyDescent="0.25">
      <c r="A36" s="12">
        <v>22</v>
      </c>
      <c r="B36" s="28" t="s">
        <v>699</v>
      </c>
      <c r="C36" s="39" t="s">
        <v>700</v>
      </c>
      <c r="D36" s="39" t="s">
        <v>411</v>
      </c>
      <c r="E36" s="13">
        <v>6</v>
      </c>
      <c r="F36" s="13">
        <v>7</v>
      </c>
      <c r="G36" s="13">
        <f t="shared" si="0"/>
        <v>6.6999999999999993</v>
      </c>
      <c r="H36" s="14" t="str">
        <f t="shared" si="1"/>
        <v>C+</v>
      </c>
      <c r="I36" s="15"/>
    </row>
    <row r="37" spans="1:17" s="27" customFormat="1" ht="15.75" x14ac:dyDescent="0.25">
      <c r="A37" s="12">
        <v>23</v>
      </c>
      <c r="B37" s="28" t="s">
        <v>701</v>
      </c>
      <c r="C37" s="39" t="s">
        <v>702</v>
      </c>
      <c r="D37" s="39" t="s">
        <v>703</v>
      </c>
      <c r="E37" s="13">
        <v>6</v>
      </c>
      <c r="F37" s="13">
        <v>6</v>
      </c>
      <c r="G37" s="13">
        <f t="shared" si="0"/>
        <v>5.9999999999999991</v>
      </c>
      <c r="H37" s="14" t="str">
        <f t="shared" si="1"/>
        <v>C+</v>
      </c>
      <c r="I37" s="15"/>
    </row>
    <row r="38" spans="1:17" s="27" customFormat="1" ht="15.75" x14ac:dyDescent="0.25">
      <c r="A38" s="40">
        <v>24</v>
      </c>
      <c r="B38" s="49" t="s">
        <v>704</v>
      </c>
      <c r="C38" s="42" t="s">
        <v>705</v>
      </c>
      <c r="D38" s="42" t="s">
        <v>297</v>
      </c>
      <c r="E38" s="43">
        <v>10</v>
      </c>
      <c r="F38" s="43">
        <v>7</v>
      </c>
      <c r="G38" s="43">
        <f t="shared" si="0"/>
        <v>7.8999999999999995</v>
      </c>
      <c r="H38" s="44" t="str">
        <f t="shared" si="1"/>
        <v>B</v>
      </c>
      <c r="I38" s="45"/>
    </row>
    <row r="39" spans="1:17" s="11" customFormat="1" ht="8.25" customHeight="1" x14ac:dyDescent="0.25">
      <c r="A39" s="19"/>
      <c r="B39" s="20"/>
      <c r="C39" s="21"/>
      <c r="D39" s="21"/>
      <c r="E39" s="22"/>
      <c r="F39" s="22"/>
      <c r="G39" s="22"/>
      <c r="H39" s="23"/>
      <c r="I39" s="24"/>
    </row>
    <row r="40" spans="1:17" s="3" customFormat="1" ht="15.75" x14ac:dyDescent="0.25">
      <c r="B40" s="65"/>
      <c r="E40" s="87" t="s">
        <v>171</v>
      </c>
      <c r="F40" s="87"/>
      <c r="G40" s="87"/>
      <c r="H40" s="87"/>
      <c r="I40" s="87"/>
      <c r="P40" s="65"/>
      <c r="Q40" s="25"/>
    </row>
    <row r="41" spans="1:17" s="3" customFormat="1" ht="15.75" x14ac:dyDescent="0.25">
      <c r="A41" s="86" t="s">
        <v>172</v>
      </c>
      <c r="B41" s="86"/>
      <c r="C41" s="86"/>
      <c r="E41" s="86" t="s">
        <v>173</v>
      </c>
      <c r="F41" s="86"/>
      <c r="G41" s="86"/>
      <c r="H41" s="86"/>
      <c r="I41" s="86"/>
      <c r="J41" s="63"/>
    </row>
    <row r="42" spans="1:17" s="3" customFormat="1" ht="15.75" x14ac:dyDescent="0.25">
      <c r="A42" s="88"/>
      <c r="B42" s="88"/>
      <c r="C42" s="88"/>
      <c r="E42" s="8"/>
      <c r="G42" s="88"/>
      <c r="H42" s="88"/>
      <c r="P42" s="65"/>
    </row>
    <row r="43" spans="1:17" s="3" customFormat="1" ht="8.25" customHeight="1" x14ac:dyDescent="0.25">
      <c r="B43" s="65"/>
      <c r="E43" s="8"/>
      <c r="G43" s="88"/>
      <c r="H43" s="88"/>
      <c r="P43" s="65"/>
    </row>
    <row r="44" spans="1:17" s="3" customFormat="1" ht="15.75" x14ac:dyDescent="0.25">
      <c r="B44" s="65"/>
      <c r="E44" s="59"/>
      <c r="G44" s="88"/>
      <c r="H44" s="88"/>
      <c r="P44" s="65"/>
    </row>
    <row r="45" spans="1:17" s="3" customFormat="1" ht="15.75" x14ac:dyDescent="0.25">
      <c r="A45" s="89" t="s">
        <v>174</v>
      </c>
      <c r="B45" s="89"/>
      <c r="C45" s="89"/>
      <c r="E45" s="86" t="s">
        <v>175</v>
      </c>
      <c r="F45" s="86"/>
      <c r="G45" s="86"/>
      <c r="H45" s="86"/>
      <c r="I45" s="86"/>
      <c r="P45" s="65"/>
    </row>
    <row r="46" spans="1:17" s="3" customFormat="1" ht="15.75" x14ac:dyDescent="0.25">
      <c r="B46" s="65"/>
      <c r="E46" s="8"/>
      <c r="P46" s="65"/>
    </row>
    <row r="47" spans="1:17" s="3" customFormat="1" ht="15.75" x14ac:dyDescent="0.25">
      <c r="A47" s="5"/>
      <c r="B47" s="65"/>
      <c r="E47" s="86"/>
      <c r="F47" s="86"/>
      <c r="G47" s="86"/>
      <c r="H47" s="86"/>
      <c r="I47" s="86"/>
      <c r="P47" s="65"/>
    </row>
    <row r="48" spans="1:17" s="3" customFormat="1" ht="15.75" x14ac:dyDescent="0.25">
      <c r="B48" s="65"/>
      <c r="E48" s="8"/>
      <c r="P48" s="65"/>
    </row>
    <row r="49" spans="2:16" s="3" customFormat="1" ht="15.75" x14ac:dyDescent="0.25">
      <c r="B49" s="65"/>
      <c r="E49" s="8"/>
      <c r="P49" s="65"/>
    </row>
    <row r="50" spans="2:16" s="3" customFormat="1" ht="15.75" x14ac:dyDescent="0.25">
      <c r="B50" s="65"/>
      <c r="E50" s="8"/>
      <c r="P50" s="65"/>
    </row>
    <row r="51" spans="2:16" s="3" customFormat="1" ht="15.75" x14ac:dyDescent="0.25">
      <c r="B51" s="65"/>
      <c r="E51" s="8"/>
      <c r="P51" s="65"/>
    </row>
    <row r="52" spans="2:16" s="3" customFormat="1" ht="15.75" x14ac:dyDescent="0.25">
      <c r="B52" s="65"/>
      <c r="E52" s="8"/>
      <c r="P52" s="65"/>
    </row>
    <row r="53" spans="2:16" s="3" customFormat="1" ht="15.75" x14ac:dyDescent="0.25">
      <c r="B53" s="65"/>
      <c r="E53" s="8"/>
      <c r="P53" s="65"/>
    </row>
    <row r="54" spans="2:16" s="3" customFormat="1" ht="15.75" x14ac:dyDescent="0.25">
      <c r="B54" s="65"/>
      <c r="E54" s="8"/>
      <c r="P54" s="65"/>
    </row>
    <row r="55" spans="2:16" s="3" customFormat="1" ht="15.75" x14ac:dyDescent="0.25">
      <c r="B55" s="65"/>
      <c r="E55" s="8"/>
      <c r="P55" s="65"/>
    </row>
    <row r="56" spans="2:16" s="3" customFormat="1" ht="15.75" x14ac:dyDescent="0.25">
      <c r="B56" s="65"/>
      <c r="E56" s="8"/>
      <c r="P56" s="65"/>
    </row>
    <row r="57" spans="2:16" s="3" customFormat="1" ht="15.75" x14ac:dyDescent="0.25">
      <c r="B57" s="65"/>
      <c r="E57" s="8"/>
      <c r="P57" s="65"/>
    </row>
    <row r="58" spans="2:16" s="3" customFormat="1" ht="15.75" x14ac:dyDescent="0.25">
      <c r="B58" s="65"/>
      <c r="E58" s="8"/>
      <c r="P58" s="65"/>
    </row>
    <row r="59" spans="2:16" s="3" customFormat="1" ht="15.75" x14ac:dyDescent="0.25">
      <c r="B59" s="65"/>
      <c r="E59" s="8"/>
      <c r="P59" s="65"/>
    </row>
    <row r="60" spans="2:16" s="3" customFormat="1" ht="15.75" x14ac:dyDescent="0.25">
      <c r="B60" s="65"/>
      <c r="E60" s="8"/>
      <c r="P60" s="65"/>
    </row>
    <row r="61" spans="2:16" s="3" customFormat="1" ht="15.75" x14ac:dyDescent="0.25">
      <c r="B61" s="65"/>
      <c r="E61" s="8"/>
      <c r="P61" s="65"/>
    </row>
    <row r="62" spans="2:16" s="3" customFormat="1" ht="15.75" x14ac:dyDescent="0.25">
      <c r="B62" s="65"/>
      <c r="E62" s="8"/>
      <c r="P62" s="65"/>
    </row>
    <row r="63" spans="2:16" s="3" customFormat="1" ht="15.75" x14ac:dyDescent="0.25">
      <c r="B63" s="65"/>
      <c r="E63" s="8"/>
      <c r="P63" s="65"/>
    </row>
    <row r="64" spans="2:16" s="3" customFormat="1" ht="15.75" x14ac:dyDescent="0.25">
      <c r="B64" s="65"/>
      <c r="E64" s="8"/>
      <c r="P64" s="65"/>
    </row>
    <row r="65" spans="2:16" s="3" customFormat="1" ht="15.75" x14ac:dyDescent="0.25">
      <c r="B65" s="65"/>
      <c r="E65" s="8"/>
      <c r="P65" s="65"/>
    </row>
  </sheetData>
  <protectedRanges>
    <protectedRange sqref="B15:D38" name="Range3_1_1"/>
  </protectedRanges>
  <mergeCells count="25">
    <mergeCell ref="A45:C45"/>
    <mergeCell ref="E45:I45"/>
    <mergeCell ref="E47:I47"/>
    <mergeCell ref="C14:D14"/>
    <mergeCell ref="E40:I40"/>
    <mergeCell ref="A41:C41"/>
    <mergeCell ref="E41:I41"/>
    <mergeCell ref="A42:C42"/>
    <mergeCell ref="G42:H44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:E1"/>
    <mergeCell ref="F1:I1"/>
    <mergeCell ref="A2:E2"/>
    <mergeCell ref="F2:I2"/>
    <mergeCell ref="A3:E3"/>
  </mergeCells>
  <conditionalFormatting sqref="G15:G39">
    <cfRule type="expression" dxfId="7" priority="1" stopIfTrue="1">
      <formula>MAX($G15:$G15)&lt;4</formula>
    </cfRule>
  </conditionalFormatting>
  <conditionalFormatting sqref="H15:H39">
    <cfRule type="cellIs" dxfId="6" priority="4" stopIfTrue="1" operator="equal">
      <formula>"F"</formula>
    </cfRule>
  </conditionalFormatting>
  <pageMargins left="0.7" right="0.7" top="0.75" bottom="0.75" header="0.25" footer="0.2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7" zoomScale="160" zoomScaleNormal="160" workbookViewId="0">
      <selection activeCell="A7" sqref="A1:XFD1048576"/>
    </sheetView>
  </sheetViews>
  <sheetFormatPr defaultColWidth="9" defaultRowHeight="12.75" x14ac:dyDescent="0.2"/>
  <cols>
    <col min="1" max="1" width="4.42578125" style="8" customWidth="1"/>
    <col min="2" max="2" width="11" style="26" customWidth="1"/>
    <col min="3" max="3" width="16.5703125" style="8" customWidth="1"/>
    <col min="4" max="4" width="7.140625" style="8" customWidth="1"/>
    <col min="5" max="5" width="6.7109375" style="8" customWidth="1"/>
    <col min="6" max="6" width="9" style="8" customWidth="1"/>
    <col min="7" max="7" width="8.5703125" style="8" customWidth="1"/>
    <col min="8" max="8" width="8.85546875" style="8" customWidth="1"/>
    <col min="9" max="9" width="9.7109375" style="8" customWidth="1"/>
    <col min="10" max="10" width="6.42578125" style="8" customWidth="1"/>
    <col min="11" max="11" width="4.42578125" style="8" customWidth="1"/>
    <col min="12" max="12" width="4.140625" style="8" customWidth="1"/>
    <col min="13" max="13" width="5" style="8" customWidth="1"/>
    <col min="14" max="14" width="4.28515625" style="8" customWidth="1"/>
    <col min="15" max="15" width="4.42578125" style="8" customWidth="1"/>
    <col min="16" max="16" width="4.5703125" style="26" customWidth="1"/>
    <col min="17" max="17" width="10" style="8" customWidth="1"/>
    <col min="18" max="16384" width="9" style="8"/>
  </cols>
  <sheetData>
    <row r="1" spans="1:17" s="1" customFormat="1" ht="15" x14ac:dyDescent="0.25">
      <c r="A1" s="69" t="s">
        <v>0</v>
      </c>
      <c r="B1" s="69"/>
      <c r="C1" s="69"/>
      <c r="D1" s="69"/>
      <c r="E1" s="69"/>
      <c r="F1" s="69" t="s">
        <v>1</v>
      </c>
      <c r="G1" s="69"/>
      <c r="H1" s="69"/>
      <c r="I1" s="69"/>
      <c r="P1" s="2"/>
    </row>
    <row r="2" spans="1:17" s="1" customFormat="1" ht="15" x14ac:dyDescent="0.25">
      <c r="A2" s="69" t="s">
        <v>2</v>
      </c>
      <c r="B2" s="69"/>
      <c r="C2" s="69"/>
      <c r="D2" s="69"/>
      <c r="E2" s="69"/>
      <c r="F2" s="70" t="s">
        <v>3</v>
      </c>
      <c r="G2" s="70"/>
      <c r="H2" s="70"/>
      <c r="I2" s="70"/>
      <c r="P2" s="2"/>
    </row>
    <row r="3" spans="1:17" s="1" customFormat="1" ht="15" x14ac:dyDescent="0.25">
      <c r="A3" s="69" t="s">
        <v>4</v>
      </c>
      <c r="B3" s="69"/>
      <c r="C3" s="69"/>
      <c r="D3" s="69"/>
      <c r="E3" s="69"/>
      <c r="F3" s="8"/>
      <c r="G3" s="8"/>
      <c r="H3" s="8"/>
      <c r="I3" s="8"/>
      <c r="P3" s="2"/>
    </row>
    <row r="4" spans="1:17" s="1" customFormat="1" ht="15" x14ac:dyDescent="0.25">
      <c r="A4" s="92"/>
      <c r="B4" s="92"/>
      <c r="C4" s="92"/>
      <c r="D4" s="92"/>
      <c r="E4" s="92"/>
      <c r="F4" s="8"/>
      <c r="G4" s="8"/>
      <c r="H4" s="8"/>
      <c r="I4" s="8"/>
      <c r="P4" s="2"/>
    </row>
    <row r="5" spans="1:17" s="3" customFormat="1" ht="15.75" x14ac:dyDescent="0.25">
      <c r="B5" s="65"/>
      <c r="P5" s="65"/>
    </row>
    <row r="6" spans="1:17" s="3" customFormat="1" ht="20.25" x14ac:dyDescent="0.3">
      <c r="A6" s="72" t="s">
        <v>5</v>
      </c>
      <c r="B6" s="72"/>
      <c r="C6" s="72"/>
      <c r="D6" s="72"/>
      <c r="E6" s="72"/>
      <c r="F6" s="72"/>
      <c r="G6" s="72"/>
      <c r="H6" s="72"/>
      <c r="I6" s="72"/>
      <c r="J6" s="4"/>
      <c r="K6" s="4"/>
      <c r="L6" s="4"/>
      <c r="M6" s="4"/>
      <c r="N6" s="4"/>
      <c r="O6" s="4"/>
      <c r="P6" s="4"/>
      <c r="Q6" s="4"/>
    </row>
    <row r="7" spans="1:17" s="3" customFormat="1" ht="15.75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s="3" customFormat="1" ht="15.75" x14ac:dyDescent="0.25">
      <c r="A8" s="5" t="s">
        <v>6</v>
      </c>
      <c r="B8" s="65"/>
      <c r="C8" s="4" t="s">
        <v>7</v>
      </c>
      <c r="D8" s="6"/>
      <c r="F8" s="6" t="s">
        <v>8</v>
      </c>
      <c r="G8" s="4"/>
      <c r="H8" s="7"/>
      <c r="I8" s="7"/>
      <c r="J8" s="7"/>
      <c r="K8" s="7"/>
      <c r="L8" s="7"/>
      <c r="M8" s="7"/>
      <c r="N8" s="7"/>
      <c r="O8" s="7"/>
      <c r="P8" s="65"/>
      <c r="Q8" s="7"/>
    </row>
    <row r="9" spans="1:17" s="3" customFormat="1" ht="15.75" x14ac:dyDescent="0.25">
      <c r="A9" s="4" t="s">
        <v>706</v>
      </c>
      <c r="B9" s="65"/>
      <c r="C9" s="4"/>
      <c r="D9" s="6"/>
      <c r="F9" s="6" t="s">
        <v>10</v>
      </c>
      <c r="H9" s="7"/>
      <c r="I9" s="7"/>
      <c r="J9" s="7"/>
      <c r="K9" s="7"/>
      <c r="L9" s="7"/>
      <c r="M9" s="7"/>
      <c r="N9" s="7"/>
      <c r="O9" s="7"/>
      <c r="P9" s="65"/>
      <c r="Q9" s="7"/>
    </row>
    <row r="10" spans="1:17" s="3" customFormat="1" ht="15.75" x14ac:dyDescent="0.25">
      <c r="A10" s="4" t="s">
        <v>11</v>
      </c>
      <c r="B10" s="65"/>
      <c r="C10" s="5"/>
      <c r="F10" s="4" t="s">
        <v>12</v>
      </c>
      <c r="P10" s="65"/>
    </row>
    <row r="11" spans="1:17" ht="12" customHeight="1" x14ac:dyDescent="0.25">
      <c r="A11" s="3"/>
      <c r="B11" s="6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65"/>
      <c r="Q11" s="3"/>
    </row>
    <row r="12" spans="1:17" s="1" customFormat="1" ht="16.5" customHeight="1" x14ac:dyDescent="0.25">
      <c r="A12" s="73" t="s">
        <v>13</v>
      </c>
      <c r="B12" s="75" t="s">
        <v>14</v>
      </c>
      <c r="C12" s="77" t="s">
        <v>15</v>
      </c>
      <c r="D12" s="79" t="s">
        <v>16</v>
      </c>
      <c r="E12" s="81" t="s">
        <v>17</v>
      </c>
      <c r="F12" s="83" t="s">
        <v>18</v>
      </c>
      <c r="G12" s="83" t="s">
        <v>19</v>
      </c>
      <c r="H12" s="81" t="s">
        <v>20</v>
      </c>
      <c r="I12" s="81" t="s">
        <v>21</v>
      </c>
    </row>
    <row r="13" spans="1:17" s="1" customFormat="1" ht="51.75" customHeight="1" x14ac:dyDescent="0.25">
      <c r="A13" s="74"/>
      <c r="B13" s="76"/>
      <c r="C13" s="78"/>
      <c r="D13" s="80"/>
      <c r="E13" s="82"/>
      <c r="F13" s="84"/>
      <c r="G13" s="85"/>
      <c r="H13" s="82"/>
      <c r="I13" s="82"/>
    </row>
    <row r="14" spans="1:17" s="10" customFormat="1" ht="19.5" x14ac:dyDescent="0.3">
      <c r="A14" s="67">
        <v>1</v>
      </c>
      <c r="B14" s="67">
        <v>2</v>
      </c>
      <c r="C14" s="90">
        <v>3</v>
      </c>
      <c r="D14" s="90"/>
      <c r="E14" s="67">
        <v>5</v>
      </c>
      <c r="F14" s="67">
        <v>6</v>
      </c>
      <c r="G14" s="67">
        <v>7</v>
      </c>
      <c r="H14" s="67">
        <v>8</v>
      </c>
      <c r="I14" s="9">
        <v>9</v>
      </c>
    </row>
    <row r="15" spans="1:17" s="27" customFormat="1" ht="15.75" x14ac:dyDescent="0.25">
      <c r="A15" s="32">
        <v>1</v>
      </c>
      <c r="B15" s="48" t="s">
        <v>707</v>
      </c>
      <c r="C15" s="34" t="s">
        <v>708</v>
      </c>
      <c r="D15" s="34" t="s">
        <v>27</v>
      </c>
      <c r="E15" s="35">
        <v>6</v>
      </c>
      <c r="F15" s="35">
        <v>7</v>
      </c>
      <c r="G15" s="35">
        <f t="shared" ref="G15:G35" si="0">E15*0.3+F15*0.7</f>
        <v>6.6999999999999993</v>
      </c>
      <c r="H15" s="36" t="str">
        <f t="shared" ref="H15:H35" si="1">IF(G15="","",IF(G15&lt;4,"F",IF(G15&lt;=4.9,"D",IF(G15&lt;=5.4,"D+",IF(G15&lt;=5.9,"C",IF(G15&lt;=6.9,"C+",IF(G15&lt;=7.9,"B",IF(G15&lt;=8.4,"B+","A"))))))))</f>
        <v>C+</v>
      </c>
      <c r="I15" s="37"/>
    </row>
    <row r="16" spans="1:17" s="27" customFormat="1" ht="15.75" x14ac:dyDescent="0.25">
      <c r="A16" s="12">
        <v>2</v>
      </c>
      <c r="B16" s="28" t="s">
        <v>709</v>
      </c>
      <c r="C16" s="39" t="s">
        <v>406</v>
      </c>
      <c r="D16" s="39" t="s">
        <v>710</v>
      </c>
      <c r="E16" s="61">
        <v>6</v>
      </c>
      <c r="F16" s="61">
        <v>0</v>
      </c>
      <c r="G16" s="61">
        <f t="shared" si="0"/>
        <v>1.7999999999999998</v>
      </c>
      <c r="H16" s="62" t="str">
        <f t="shared" si="1"/>
        <v>F</v>
      </c>
      <c r="I16" s="15"/>
    </row>
    <row r="17" spans="1:9" s="27" customFormat="1" ht="15.75" x14ac:dyDescent="0.25">
      <c r="A17" s="12">
        <v>3</v>
      </c>
      <c r="B17" s="28" t="s">
        <v>711</v>
      </c>
      <c r="C17" s="39" t="s">
        <v>712</v>
      </c>
      <c r="D17" s="39" t="s">
        <v>713</v>
      </c>
      <c r="E17" s="13">
        <v>7</v>
      </c>
      <c r="F17" s="13">
        <v>6</v>
      </c>
      <c r="G17" s="13">
        <f t="shared" si="0"/>
        <v>6.2999999999999989</v>
      </c>
      <c r="H17" s="14" t="str">
        <f t="shared" si="1"/>
        <v>C+</v>
      </c>
      <c r="I17" s="15"/>
    </row>
    <row r="18" spans="1:9" s="27" customFormat="1" ht="15.75" x14ac:dyDescent="0.25">
      <c r="A18" s="12">
        <v>4</v>
      </c>
      <c r="B18" s="28" t="s">
        <v>714</v>
      </c>
      <c r="C18" s="39" t="s">
        <v>715</v>
      </c>
      <c r="D18" s="39" t="s">
        <v>716</v>
      </c>
      <c r="E18" s="13">
        <v>5</v>
      </c>
      <c r="F18" s="13">
        <v>7</v>
      </c>
      <c r="G18" s="13">
        <f t="shared" si="0"/>
        <v>6.3999999999999995</v>
      </c>
      <c r="H18" s="14" t="str">
        <f t="shared" si="1"/>
        <v>C+</v>
      </c>
      <c r="I18" s="15"/>
    </row>
    <row r="19" spans="1:9" s="27" customFormat="1" ht="15.75" x14ac:dyDescent="0.25">
      <c r="A19" s="12">
        <v>5</v>
      </c>
      <c r="B19" s="28" t="s">
        <v>717</v>
      </c>
      <c r="C19" s="39" t="s">
        <v>718</v>
      </c>
      <c r="D19" s="39" t="s">
        <v>202</v>
      </c>
      <c r="E19" s="13">
        <v>6</v>
      </c>
      <c r="F19" s="13">
        <v>6</v>
      </c>
      <c r="G19" s="13">
        <f t="shared" si="0"/>
        <v>5.9999999999999991</v>
      </c>
      <c r="H19" s="14" t="str">
        <f t="shared" si="1"/>
        <v>C+</v>
      </c>
      <c r="I19" s="15"/>
    </row>
    <row r="20" spans="1:9" s="27" customFormat="1" ht="15.75" x14ac:dyDescent="0.25">
      <c r="A20" s="12">
        <v>6</v>
      </c>
      <c r="B20" s="28" t="s">
        <v>719</v>
      </c>
      <c r="C20" s="39" t="s">
        <v>720</v>
      </c>
      <c r="D20" s="39" t="s">
        <v>453</v>
      </c>
      <c r="E20" s="13">
        <v>8</v>
      </c>
      <c r="F20" s="13">
        <v>6</v>
      </c>
      <c r="G20" s="13">
        <f t="shared" si="0"/>
        <v>6.6</v>
      </c>
      <c r="H20" s="14" t="str">
        <f t="shared" si="1"/>
        <v>C+</v>
      </c>
      <c r="I20" s="15"/>
    </row>
    <row r="21" spans="1:9" s="27" customFormat="1" ht="15.75" x14ac:dyDescent="0.25">
      <c r="A21" s="12">
        <v>7</v>
      </c>
      <c r="B21" s="28" t="s">
        <v>721</v>
      </c>
      <c r="C21" s="39" t="s">
        <v>722</v>
      </c>
      <c r="D21" s="39" t="s">
        <v>723</v>
      </c>
      <c r="E21" s="13">
        <v>8</v>
      </c>
      <c r="F21" s="13">
        <v>7</v>
      </c>
      <c r="G21" s="13">
        <f t="shared" si="0"/>
        <v>7.2999999999999989</v>
      </c>
      <c r="H21" s="14" t="str">
        <f t="shared" si="1"/>
        <v>B</v>
      </c>
      <c r="I21" s="15"/>
    </row>
    <row r="22" spans="1:9" s="27" customFormat="1" ht="15.75" x14ac:dyDescent="0.25">
      <c r="A22" s="12">
        <v>8</v>
      </c>
      <c r="B22" s="28" t="s">
        <v>724</v>
      </c>
      <c r="C22" s="39" t="s">
        <v>725</v>
      </c>
      <c r="D22" s="39" t="s">
        <v>590</v>
      </c>
      <c r="E22" s="13">
        <v>10</v>
      </c>
      <c r="F22" s="13">
        <v>8</v>
      </c>
      <c r="G22" s="13">
        <f t="shared" si="0"/>
        <v>8.6</v>
      </c>
      <c r="H22" s="14" t="str">
        <f t="shared" si="1"/>
        <v>A</v>
      </c>
      <c r="I22" s="15"/>
    </row>
    <row r="23" spans="1:9" s="27" customFormat="1" ht="15.75" x14ac:dyDescent="0.25">
      <c r="A23" s="12">
        <v>9</v>
      </c>
      <c r="B23" s="28" t="s">
        <v>726</v>
      </c>
      <c r="C23" s="39" t="s">
        <v>727</v>
      </c>
      <c r="D23" s="39" t="s">
        <v>728</v>
      </c>
      <c r="E23" s="13">
        <v>8</v>
      </c>
      <c r="F23" s="13">
        <v>6</v>
      </c>
      <c r="G23" s="13">
        <f t="shared" si="0"/>
        <v>6.6</v>
      </c>
      <c r="H23" s="14" t="str">
        <f t="shared" si="1"/>
        <v>C+</v>
      </c>
      <c r="I23" s="15"/>
    </row>
    <row r="24" spans="1:9" s="27" customFormat="1" ht="15.75" x14ac:dyDescent="0.25">
      <c r="A24" s="12">
        <v>10</v>
      </c>
      <c r="B24" s="28" t="s">
        <v>729</v>
      </c>
      <c r="C24" s="39" t="s">
        <v>730</v>
      </c>
      <c r="D24" s="39" t="s">
        <v>731</v>
      </c>
      <c r="E24" s="13">
        <v>7</v>
      </c>
      <c r="F24" s="13">
        <v>5</v>
      </c>
      <c r="G24" s="13">
        <f t="shared" si="0"/>
        <v>5.6</v>
      </c>
      <c r="H24" s="14" t="str">
        <f t="shared" si="1"/>
        <v>C</v>
      </c>
      <c r="I24" s="15"/>
    </row>
    <row r="25" spans="1:9" s="27" customFormat="1" ht="15.75" x14ac:dyDescent="0.25">
      <c r="A25" s="12">
        <v>11</v>
      </c>
      <c r="B25" s="28" t="s">
        <v>732</v>
      </c>
      <c r="C25" s="39" t="s">
        <v>733</v>
      </c>
      <c r="D25" s="39" t="s">
        <v>72</v>
      </c>
      <c r="E25" s="13">
        <v>8</v>
      </c>
      <c r="F25" s="13">
        <v>6</v>
      </c>
      <c r="G25" s="13">
        <f>E25*0.3+F25*0.7</f>
        <v>6.6</v>
      </c>
      <c r="H25" s="14" t="str">
        <f t="shared" si="1"/>
        <v>C+</v>
      </c>
      <c r="I25" s="15"/>
    </row>
    <row r="26" spans="1:9" s="27" customFormat="1" ht="15.75" x14ac:dyDescent="0.25">
      <c r="A26" s="12">
        <v>12</v>
      </c>
      <c r="B26" s="28" t="s">
        <v>734</v>
      </c>
      <c r="C26" s="39" t="s">
        <v>735</v>
      </c>
      <c r="D26" s="39" t="s">
        <v>83</v>
      </c>
      <c r="E26" s="13">
        <v>8</v>
      </c>
      <c r="F26" s="13">
        <v>6</v>
      </c>
      <c r="G26" s="13">
        <f t="shared" si="0"/>
        <v>6.6</v>
      </c>
      <c r="H26" s="14" t="str">
        <f t="shared" si="1"/>
        <v>C+</v>
      </c>
      <c r="I26" s="15"/>
    </row>
    <row r="27" spans="1:9" s="27" customFormat="1" ht="15.75" x14ac:dyDescent="0.25">
      <c r="A27" s="12">
        <v>13</v>
      </c>
      <c r="B27" s="28" t="s">
        <v>736</v>
      </c>
      <c r="C27" s="39" t="s">
        <v>558</v>
      </c>
      <c r="D27" s="39" t="s">
        <v>89</v>
      </c>
      <c r="E27" s="61"/>
      <c r="F27" s="61"/>
      <c r="G27" s="61">
        <f t="shared" si="0"/>
        <v>0</v>
      </c>
      <c r="H27" s="62" t="str">
        <f t="shared" si="1"/>
        <v>F</v>
      </c>
      <c r="I27" s="15"/>
    </row>
    <row r="28" spans="1:9" s="27" customFormat="1" ht="15.75" x14ac:dyDescent="0.25">
      <c r="A28" s="12">
        <v>14</v>
      </c>
      <c r="B28" s="28" t="s">
        <v>737</v>
      </c>
      <c r="C28" s="39" t="s">
        <v>495</v>
      </c>
      <c r="D28" s="39" t="s">
        <v>496</v>
      </c>
      <c r="E28" s="13">
        <v>7</v>
      </c>
      <c r="F28" s="13">
        <v>5</v>
      </c>
      <c r="G28" s="13">
        <f t="shared" si="0"/>
        <v>5.6</v>
      </c>
      <c r="H28" s="14" t="str">
        <f t="shared" si="1"/>
        <v>C</v>
      </c>
      <c r="I28" s="15"/>
    </row>
    <row r="29" spans="1:9" s="27" customFormat="1" ht="15.75" x14ac:dyDescent="0.25">
      <c r="A29" s="12">
        <v>15</v>
      </c>
      <c r="B29" s="28" t="s">
        <v>738</v>
      </c>
      <c r="C29" s="39" t="s">
        <v>225</v>
      </c>
      <c r="D29" s="39" t="s">
        <v>139</v>
      </c>
      <c r="E29" s="61"/>
      <c r="F29" s="61"/>
      <c r="G29" s="61">
        <f t="shared" si="0"/>
        <v>0</v>
      </c>
      <c r="H29" s="62" t="str">
        <f t="shared" si="1"/>
        <v>F</v>
      </c>
      <c r="I29" s="15"/>
    </row>
    <row r="30" spans="1:9" s="27" customFormat="1" ht="15.75" x14ac:dyDescent="0.25">
      <c r="A30" s="12">
        <v>16</v>
      </c>
      <c r="B30" s="28" t="s">
        <v>739</v>
      </c>
      <c r="C30" s="39" t="s">
        <v>88</v>
      </c>
      <c r="D30" s="39" t="s">
        <v>740</v>
      </c>
      <c r="E30" s="13">
        <v>6</v>
      </c>
      <c r="F30" s="13">
        <v>5</v>
      </c>
      <c r="G30" s="13">
        <f t="shared" si="0"/>
        <v>5.3</v>
      </c>
      <c r="H30" s="14" t="str">
        <f t="shared" si="1"/>
        <v>D+</v>
      </c>
      <c r="I30" s="15"/>
    </row>
    <row r="31" spans="1:9" s="27" customFormat="1" ht="15.75" x14ac:dyDescent="0.25">
      <c r="A31" s="12">
        <v>17</v>
      </c>
      <c r="B31" s="28" t="s">
        <v>741</v>
      </c>
      <c r="C31" s="39" t="s">
        <v>742</v>
      </c>
      <c r="D31" s="39" t="s">
        <v>531</v>
      </c>
      <c r="E31" s="13">
        <v>6</v>
      </c>
      <c r="F31" s="13">
        <v>7</v>
      </c>
      <c r="G31" s="13">
        <f t="shared" si="0"/>
        <v>6.6999999999999993</v>
      </c>
      <c r="H31" s="14" t="str">
        <f t="shared" si="1"/>
        <v>C+</v>
      </c>
      <c r="I31" s="15"/>
    </row>
    <row r="32" spans="1:9" s="27" customFormat="1" ht="15.75" x14ac:dyDescent="0.25">
      <c r="A32" s="12">
        <v>18</v>
      </c>
      <c r="B32" s="28" t="s">
        <v>743</v>
      </c>
      <c r="C32" s="39" t="s">
        <v>744</v>
      </c>
      <c r="D32" s="39" t="s">
        <v>695</v>
      </c>
      <c r="E32" s="13">
        <v>9</v>
      </c>
      <c r="F32" s="13">
        <v>6</v>
      </c>
      <c r="G32" s="13">
        <f t="shared" si="0"/>
        <v>6.8999999999999986</v>
      </c>
      <c r="H32" s="14" t="str">
        <f t="shared" si="1"/>
        <v>C+</v>
      </c>
      <c r="I32" s="15"/>
    </row>
    <row r="33" spans="1:17" s="27" customFormat="1" ht="15.75" x14ac:dyDescent="0.25">
      <c r="A33" s="12">
        <v>19</v>
      </c>
      <c r="B33" s="28" t="s">
        <v>745</v>
      </c>
      <c r="C33" s="39" t="s">
        <v>746</v>
      </c>
      <c r="D33" s="39" t="s">
        <v>157</v>
      </c>
      <c r="E33" s="13">
        <v>7</v>
      </c>
      <c r="F33" s="13">
        <v>5</v>
      </c>
      <c r="G33" s="13">
        <f t="shared" si="0"/>
        <v>5.6</v>
      </c>
      <c r="H33" s="14" t="str">
        <f t="shared" si="1"/>
        <v>C</v>
      </c>
      <c r="I33" s="15"/>
    </row>
    <row r="34" spans="1:17" s="27" customFormat="1" ht="15.75" x14ac:dyDescent="0.25">
      <c r="A34" s="12">
        <v>20</v>
      </c>
      <c r="B34" s="28" t="s">
        <v>747</v>
      </c>
      <c r="C34" s="39" t="s">
        <v>748</v>
      </c>
      <c r="D34" s="39" t="s">
        <v>165</v>
      </c>
      <c r="E34" s="13">
        <v>10</v>
      </c>
      <c r="F34" s="13">
        <v>8</v>
      </c>
      <c r="G34" s="13">
        <f t="shared" si="0"/>
        <v>8.6</v>
      </c>
      <c r="H34" s="14" t="str">
        <f t="shared" si="1"/>
        <v>A</v>
      </c>
      <c r="I34" s="15"/>
    </row>
    <row r="35" spans="1:17" s="27" customFormat="1" ht="15.75" x14ac:dyDescent="0.25">
      <c r="A35" s="40">
        <v>21</v>
      </c>
      <c r="B35" s="49" t="s">
        <v>749</v>
      </c>
      <c r="C35" s="42" t="s">
        <v>750</v>
      </c>
      <c r="D35" s="42" t="s">
        <v>751</v>
      </c>
      <c r="E35" s="43">
        <v>8</v>
      </c>
      <c r="F35" s="43">
        <v>6</v>
      </c>
      <c r="G35" s="43">
        <f t="shared" si="0"/>
        <v>6.6</v>
      </c>
      <c r="H35" s="44" t="str">
        <f t="shared" si="1"/>
        <v>C+</v>
      </c>
      <c r="I35" s="45"/>
    </row>
    <row r="36" spans="1:17" s="11" customFormat="1" ht="15.75" x14ac:dyDescent="0.25">
      <c r="A36" s="19"/>
      <c r="B36" s="20"/>
      <c r="C36" s="21"/>
      <c r="D36" s="21"/>
      <c r="E36" s="22"/>
      <c r="F36" s="22"/>
      <c r="G36" s="22"/>
      <c r="H36" s="23"/>
      <c r="I36" s="24"/>
    </row>
    <row r="37" spans="1:17" s="3" customFormat="1" ht="15.75" x14ac:dyDescent="0.25">
      <c r="B37" s="65"/>
      <c r="E37" s="87" t="s">
        <v>171</v>
      </c>
      <c r="F37" s="87"/>
      <c r="G37" s="87"/>
      <c r="H37" s="87"/>
      <c r="I37" s="87"/>
      <c r="P37" s="65"/>
      <c r="Q37" s="25"/>
    </row>
    <row r="38" spans="1:17" s="3" customFormat="1" ht="15.75" x14ac:dyDescent="0.25">
      <c r="A38" s="86" t="s">
        <v>172</v>
      </c>
      <c r="B38" s="86"/>
      <c r="C38" s="86"/>
      <c r="E38" s="86" t="s">
        <v>173</v>
      </c>
      <c r="F38" s="86"/>
      <c r="G38" s="86"/>
      <c r="H38" s="86"/>
      <c r="I38" s="86"/>
      <c r="J38" s="63"/>
    </row>
    <row r="39" spans="1:17" s="3" customFormat="1" ht="15.75" x14ac:dyDescent="0.25">
      <c r="A39" s="88"/>
      <c r="B39" s="88"/>
      <c r="C39" s="88"/>
      <c r="E39" s="8"/>
      <c r="G39" s="88"/>
      <c r="H39" s="88"/>
      <c r="P39" s="65"/>
    </row>
    <row r="40" spans="1:17" s="3" customFormat="1" ht="15.75" x14ac:dyDescent="0.25">
      <c r="B40" s="65"/>
      <c r="E40" s="59"/>
      <c r="G40" s="88"/>
      <c r="H40" s="88"/>
      <c r="P40" s="65"/>
    </row>
    <row r="41" spans="1:17" s="3" customFormat="1" ht="15.75" x14ac:dyDescent="0.25">
      <c r="B41" s="65"/>
      <c r="E41" s="8"/>
      <c r="G41" s="88"/>
      <c r="H41" s="88"/>
      <c r="P41" s="65"/>
    </row>
    <row r="42" spans="1:17" s="3" customFormat="1" ht="15.75" x14ac:dyDescent="0.25">
      <c r="A42" s="89" t="s">
        <v>174</v>
      </c>
      <c r="B42" s="89"/>
      <c r="C42" s="89"/>
      <c r="E42" s="86" t="s">
        <v>175</v>
      </c>
      <c r="F42" s="86"/>
      <c r="G42" s="86"/>
      <c r="H42" s="86"/>
      <c r="I42" s="86"/>
      <c r="P42" s="65"/>
    </row>
    <row r="43" spans="1:17" s="3" customFormat="1" ht="15.75" x14ac:dyDescent="0.25">
      <c r="B43" s="65"/>
      <c r="E43" s="8"/>
      <c r="P43" s="65"/>
    </row>
    <row r="44" spans="1:17" s="3" customFormat="1" ht="15.75" x14ac:dyDescent="0.25">
      <c r="A44" s="5"/>
      <c r="B44" s="65"/>
      <c r="E44" s="86"/>
      <c r="F44" s="86"/>
      <c r="G44" s="86"/>
      <c r="H44" s="86"/>
      <c r="I44" s="86"/>
      <c r="P44" s="65"/>
    </row>
    <row r="45" spans="1:17" s="3" customFormat="1" ht="15.75" x14ac:dyDescent="0.25">
      <c r="B45" s="65"/>
      <c r="E45" s="8"/>
      <c r="P45" s="65"/>
    </row>
    <row r="46" spans="1:17" s="3" customFormat="1" ht="15.75" x14ac:dyDescent="0.25">
      <c r="B46" s="65"/>
      <c r="E46" s="8"/>
      <c r="P46" s="65"/>
    </row>
    <row r="47" spans="1:17" s="3" customFormat="1" ht="15.75" x14ac:dyDescent="0.25">
      <c r="B47" s="65"/>
      <c r="E47" s="8"/>
      <c r="P47" s="65"/>
    </row>
    <row r="48" spans="1:17" s="3" customFormat="1" ht="15.75" x14ac:dyDescent="0.25">
      <c r="B48" s="65"/>
      <c r="E48" s="8"/>
      <c r="P48" s="65"/>
    </row>
    <row r="49" spans="2:16" s="3" customFormat="1" ht="15.75" x14ac:dyDescent="0.25">
      <c r="B49" s="65"/>
      <c r="E49" s="8"/>
      <c r="P49" s="65"/>
    </row>
    <row r="50" spans="2:16" s="3" customFormat="1" ht="15.75" x14ac:dyDescent="0.25">
      <c r="B50" s="65"/>
      <c r="E50" s="8"/>
      <c r="P50" s="65"/>
    </row>
    <row r="51" spans="2:16" s="3" customFormat="1" ht="15.75" x14ac:dyDescent="0.25">
      <c r="B51" s="65"/>
      <c r="E51" s="8"/>
      <c r="P51" s="65"/>
    </row>
    <row r="52" spans="2:16" s="3" customFormat="1" ht="15.75" x14ac:dyDescent="0.25">
      <c r="B52" s="65"/>
      <c r="E52" s="8"/>
      <c r="P52" s="65"/>
    </row>
    <row r="53" spans="2:16" s="3" customFormat="1" ht="15.75" x14ac:dyDescent="0.25">
      <c r="B53" s="65"/>
      <c r="E53" s="8"/>
      <c r="P53" s="65"/>
    </row>
    <row r="54" spans="2:16" s="3" customFormat="1" ht="15.75" x14ac:dyDescent="0.25">
      <c r="B54" s="65"/>
      <c r="E54" s="8"/>
      <c r="P54" s="65"/>
    </row>
    <row r="55" spans="2:16" s="3" customFormat="1" ht="15.75" x14ac:dyDescent="0.25">
      <c r="B55" s="65"/>
      <c r="E55" s="8"/>
      <c r="P55" s="65"/>
    </row>
    <row r="56" spans="2:16" s="3" customFormat="1" ht="15.75" x14ac:dyDescent="0.25">
      <c r="B56" s="65"/>
      <c r="E56" s="8"/>
      <c r="P56" s="65"/>
    </row>
    <row r="57" spans="2:16" s="3" customFormat="1" ht="15.75" x14ac:dyDescent="0.25">
      <c r="B57" s="65"/>
      <c r="E57" s="8"/>
      <c r="P57" s="65"/>
    </row>
    <row r="58" spans="2:16" s="3" customFormat="1" ht="15.75" x14ac:dyDescent="0.25">
      <c r="B58" s="65"/>
      <c r="E58" s="8"/>
      <c r="P58" s="65"/>
    </row>
    <row r="59" spans="2:16" s="3" customFormat="1" ht="15.75" x14ac:dyDescent="0.25">
      <c r="B59" s="65"/>
      <c r="E59" s="8"/>
      <c r="P59" s="65"/>
    </row>
    <row r="60" spans="2:16" s="3" customFormat="1" ht="15.75" x14ac:dyDescent="0.25">
      <c r="B60" s="65"/>
      <c r="E60" s="8"/>
      <c r="P60" s="65"/>
    </row>
    <row r="61" spans="2:16" s="3" customFormat="1" ht="15.75" x14ac:dyDescent="0.25">
      <c r="B61" s="65"/>
      <c r="E61" s="8"/>
      <c r="P61" s="65"/>
    </row>
    <row r="62" spans="2:16" s="3" customFormat="1" ht="15.75" x14ac:dyDescent="0.25">
      <c r="B62" s="65"/>
      <c r="E62" s="8"/>
      <c r="P62" s="65"/>
    </row>
  </sheetData>
  <protectedRanges>
    <protectedRange sqref="B15:D35" name="Range3_1_1"/>
  </protectedRanges>
  <mergeCells count="25">
    <mergeCell ref="A42:C42"/>
    <mergeCell ref="E42:I42"/>
    <mergeCell ref="E44:I44"/>
    <mergeCell ref="C14:D14"/>
    <mergeCell ref="E37:I37"/>
    <mergeCell ref="A38:C38"/>
    <mergeCell ref="E38:I38"/>
    <mergeCell ref="A39:C39"/>
    <mergeCell ref="G39:H41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:E1"/>
    <mergeCell ref="F1:I1"/>
    <mergeCell ref="A2:E2"/>
    <mergeCell ref="F2:I2"/>
    <mergeCell ref="A3:E3"/>
  </mergeCells>
  <conditionalFormatting sqref="G15:G36">
    <cfRule type="expression" dxfId="5" priority="1" stopIfTrue="1">
      <formula>MAX($G15:$G15)&lt;4</formula>
    </cfRule>
  </conditionalFormatting>
  <conditionalFormatting sqref="H15:H36">
    <cfRule type="cellIs" dxfId="4" priority="4" stopIfTrue="1" operator="equal">
      <formula>"F"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tabSelected="1" topLeftCell="A55" zoomScale="160" zoomScaleNormal="160" workbookViewId="0">
      <selection activeCell="F12" sqref="F12:F13"/>
    </sheetView>
  </sheetViews>
  <sheetFormatPr defaultColWidth="9" defaultRowHeight="12.75" x14ac:dyDescent="0.2"/>
  <cols>
    <col min="1" max="1" width="4.42578125" style="8" customWidth="1"/>
    <col min="2" max="2" width="10.7109375" style="26" customWidth="1"/>
    <col min="3" max="3" width="16.5703125" style="8" customWidth="1"/>
    <col min="4" max="4" width="7.140625" style="8" customWidth="1"/>
    <col min="5" max="5" width="6.7109375" style="8" customWidth="1"/>
    <col min="6" max="6" width="9" style="8" customWidth="1"/>
    <col min="7" max="7" width="8.5703125" style="8" customWidth="1"/>
    <col min="8" max="8" width="8.85546875" style="8" customWidth="1"/>
    <col min="9" max="9" width="9.85546875" style="8" customWidth="1"/>
    <col min="10" max="10" width="6.42578125" style="8" customWidth="1"/>
    <col min="11" max="11" width="4.42578125" style="8" customWidth="1"/>
    <col min="12" max="12" width="4.140625" style="8" customWidth="1"/>
    <col min="13" max="13" width="5" style="8" customWidth="1"/>
    <col min="14" max="14" width="4.28515625" style="8" customWidth="1"/>
    <col min="15" max="15" width="4.42578125" style="8" customWidth="1"/>
    <col min="16" max="16" width="4.5703125" style="26" customWidth="1"/>
    <col min="17" max="17" width="10" style="8" customWidth="1"/>
    <col min="18" max="16384" width="9" style="8"/>
  </cols>
  <sheetData>
    <row r="1" spans="1:17" s="1" customFormat="1" ht="15" x14ac:dyDescent="0.25">
      <c r="A1" s="69" t="s">
        <v>0</v>
      </c>
      <c r="B1" s="69"/>
      <c r="C1" s="69"/>
      <c r="D1" s="69"/>
      <c r="E1" s="69"/>
      <c r="F1" s="69" t="s">
        <v>1</v>
      </c>
      <c r="G1" s="69"/>
      <c r="H1" s="69"/>
      <c r="I1" s="69"/>
      <c r="P1" s="2"/>
    </row>
    <row r="2" spans="1:17" s="1" customFormat="1" ht="15" x14ac:dyDescent="0.25">
      <c r="A2" s="69" t="s">
        <v>2</v>
      </c>
      <c r="B2" s="69"/>
      <c r="C2" s="69"/>
      <c r="D2" s="69"/>
      <c r="E2" s="69"/>
      <c r="F2" s="70" t="s">
        <v>3</v>
      </c>
      <c r="G2" s="70"/>
      <c r="H2" s="70"/>
      <c r="I2" s="70"/>
      <c r="P2" s="2"/>
    </row>
    <row r="3" spans="1:17" s="1" customFormat="1" ht="15" x14ac:dyDescent="0.25">
      <c r="A3" s="69" t="s">
        <v>4</v>
      </c>
      <c r="B3" s="69"/>
      <c r="C3" s="69"/>
      <c r="D3" s="69"/>
      <c r="E3" s="69"/>
      <c r="F3" s="8"/>
      <c r="G3" s="8"/>
      <c r="H3" s="8"/>
      <c r="I3" s="8"/>
      <c r="P3" s="2"/>
    </row>
    <row r="4" spans="1:17" s="1" customFormat="1" ht="15" x14ac:dyDescent="0.25">
      <c r="A4" s="92"/>
      <c r="B4" s="92"/>
      <c r="C4" s="92"/>
      <c r="D4" s="92"/>
      <c r="E4" s="92"/>
      <c r="F4" s="8"/>
      <c r="G4" s="8"/>
      <c r="H4" s="8"/>
      <c r="I4" s="8"/>
      <c r="P4" s="2"/>
    </row>
    <row r="5" spans="1:17" s="3" customFormat="1" ht="15.75" x14ac:dyDescent="0.25">
      <c r="B5" s="65"/>
      <c r="P5" s="65"/>
    </row>
    <row r="6" spans="1:17" s="3" customFormat="1" ht="20.25" x14ac:dyDescent="0.3">
      <c r="A6" s="72" t="s">
        <v>5</v>
      </c>
      <c r="B6" s="72"/>
      <c r="C6" s="72"/>
      <c r="D6" s="72"/>
      <c r="E6" s="72"/>
      <c r="F6" s="72"/>
      <c r="G6" s="72"/>
      <c r="H6" s="72"/>
      <c r="I6" s="72"/>
      <c r="J6" s="4"/>
      <c r="K6" s="4"/>
      <c r="L6" s="4"/>
      <c r="M6" s="4"/>
      <c r="N6" s="4"/>
      <c r="O6" s="4"/>
      <c r="P6" s="4"/>
      <c r="Q6" s="4"/>
    </row>
    <row r="7" spans="1:17" s="3" customFormat="1" ht="15.75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s="3" customFormat="1" ht="15.75" x14ac:dyDescent="0.25">
      <c r="A8" s="5" t="s">
        <v>6</v>
      </c>
      <c r="B8" s="65"/>
      <c r="C8" s="4" t="s">
        <v>7</v>
      </c>
      <c r="D8" s="6"/>
      <c r="F8" s="6" t="s">
        <v>8</v>
      </c>
      <c r="G8" s="4"/>
      <c r="H8" s="7"/>
      <c r="I8" s="7"/>
      <c r="J8" s="7"/>
      <c r="K8" s="7"/>
      <c r="L8" s="7"/>
      <c r="M8" s="7"/>
      <c r="N8" s="7"/>
      <c r="O8" s="7"/>
      <c r="P8" s="65"/>
      <c r="Q8" s="7"/>
    </row>
    <row r="9" spans="1:17" s="3" customFormat="1" ht="15.75" x14ac:dyDescent="0.25">
      <c r="A9" s="4" t="s">
        <v>752</v>
      </c>
      <c r="B9" s="65"/>
      <c r="C9" s="4"/>
      <c r="D9" s="6"/>
      <c r="F9" s="6" t="s">
        <v>10</v>
      </c>
      <c r="H9" s="7"/>
      <c r="I9" s="7"/>
      <c r="J9" s="7"/>
      <c r="K9" s="7"/>
      <c r="L9" s="7"/>
      <c r="M9" s="7"/>
      <c r="N9" s="7"/>
      <c r="O9" s="7"/>
      <c r="P9" s="65"/>
      <c r="Q9" s="7"/>
    </row>
    <row r="10" spans="1:17" s="3" customFormat="1" ht="15.75" x14ac:dyDescent="0.25">
      <c r="A10" s="4" t="s">
        <v>11</v>
      </c>
      <c r="B10" s="65"/>
      <c r="C10" s="5"/>
      <c r="F10" s="4" t="s">
        <v>12</v>
      </c>
      <c r="P10" s="65"/>
    </row>
    <row r="11" spans="1:17" ht="12" customHeight="1" x14ac:dyDescent="0.25">
      <c r="A11" s="3"/>
      <c r="B11" s="6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65"/>
      <c r="Q11" s="3"/>
    </row>
    <row r="12" spans="1:17" s="1" customFormat="1" ht="16.5" customHeight="1" x14ac:dyDescent="0.25">
      <c r="A12" s="73" t="s">
        <v>13</v>
      </c>
      <c r="B12" s="75" t="s">
        <v>14</v>
      </c>
      <c r="C12" s="77" t="s">
        <v>15</v>
      </c>
      <c r="D12" s="79" t="s">
        <v>16</v>
      </c>
      <c r="E12" s="81" t="s">
        <v>17</v>
      </c>
      <c r="F12" s="83" t="s">
        <v>18</v>
      </c>
      <c r="G12" s="83" t="s">
        <v>19</v>
      </c>
      <c r="H12" s="81" t="s">
        <v>20</v>
      </c>
      <c r="I12" s="81" t="s">
        <v>21</v>
      </c>
    </row>
    <row r="13" spans="1:17" s="1" customFormat="1" ht="51.75" customHeight="1" x14ac:dyDescent="0.25">
      <c r="A13" s="74"/>
      <c r="B13" s="76"/>
      <c r="C13" s="78"/>
      <c r="D13" s="80"/>
      <c r="E13" s="82"/>
      <c r="F13" s="84"/>
      <c r="G13" s="85"/>
      <c r="H13" s="82"/>
      <c r="I13" s="82"/>
    </row>
    <row r="14" spans="1:17" s="10" customFormat="1" ht="19.5" x14ac:dyDescent="0.3">
      <c r="A14" s="67">
        <v>1</v>
      </c>
      <c r="B14" s="67">
        <v>2</v>
      </c>
      <c r="C14" s="90">
        <v>3</v>
      </c>
      <c r="D14" s="90"/>
      <c r="E14" s="67">
        <v>5</v>
      </c>
      <c r="F14" s="67">
        <v>6</v>
      </c>
      <c r="G14" s="67">
        <v>7</v>
      </c>
      <c r="H14" s="67">
        <v>8</v>
      </c>
      <c r="I14" s="9">
        <v>9</v>
      </c>
    </row>
    <row r="15" spans="1:17" s="27" customFormat="1" ht="15.75" x14ac:dyDescent="0.25">
      <c r="A15" s="32">
        <v>1</v>
      </c>
      <c r="B15" s="48" t="s">
        <v>753</v>
      </c>
      <c r="C15" s="34" t="s">
        <v>754</v>
      </c>
      <c r="D15" s="34" t="s">
        <v>24</v>
      </c>
      <c r="E15" s="35">
        <v>8</v>
      </c>
      <c r="F15" s="35">
        <v>7</v>
      </c>
      <c r="G15" s="35">
        <f t="shared" ref="G15:G58" si="0">E15*0.3+F15*0.7</f>
        <v>7.2999999999999989</v>
      </c>
      <c r="H15" s="36" t="str">
        <f t="shared" ref="H15:H58" si="1">IF(G15="","",IF(G15&lt;4,"F",IF(G15&lt;=4.9,"D",IF(G15&lt;=5.4,"D+",IF(G15&lt;=5.9,"C",IF(G15&lt;=6.9,"C+",IF(G15&lt;=7.9,"B",IF(G15&lt;=8.4,"B+","A"))))))))</f>
        <v>B</v>
      </c>
      <c r="I15" s="37"/>
    </row>
    <row r="16" spans="1:17" s="27" customFormat="1" ht="15.75" x14ac:dyDescent="0.25">
      <c r="A16" s="12">
        <v>2</v>
      </c>
      <c r="B16" s="28" t="s">
        <v>755</v>
      </c>
      <c r="C16" s="39" t="s">
        <v>756</v>
      </c>
      <c r="D16" s="39" t="s">
        <v>24</v>
      </c>
      <c r="E16" s="13">
        <v>7</v>
      </c>
      <c r="F16" s="13">
        <v>6</v>
      </c>
      <c r="G16" s="13">
        <f t="shared" si="0"/>
        <v>6.2999999999999989</v>
      </c>
      <c r="H16" s="14" t="str">
        <f t="shared" si="1"/>
        <v>C+</v>
      </c>
      <c r="I16" s="15"/>
    </row>
    <row r="17" spans="1:9" s="27" customFormat="1" ht="15.75" x14ac:dyDescent="0.25">
      <c r="A17" s="12">
        <v>3</v>
      </c>
      <c r="B17" s="28" t="s">
        <v>757</v>
      </c>
      <c r="C17" s="39" t="s">
        <v>758</v>
      </c>
      <c r="D17" s="39" t="s">
        <v>27</v>
      </c>
      <c r="E17" s="13">
        <v>9</v>
      </c>
      <c r="F17" s="13">
        <v>8</v>
      </c>
      <c r="G17" s="13">
        <f t="shared" si="0"/>
        <v>8.2999999999999989</v>
      </c>
      <c r="H17" s="14" t="str">
        <f t="shared" si="1"/>
        <v>B+</v>
      </c>
      <c r="I17" s="15"/>
    </row>
    <row r="18" spans="1:9" s="27" customFormat="1" ht="15.75" x14ac:dyDescent="0.25">
      <c r="A18" s="12">
        <v>4</v>
      </c>
      <c r="B18" s="28" t="s">
        <v>759</v>
      </c>
      <c r="C18" s="39" t="s">
        <v>760</v>
      </c>
      <c r="D18" s="39" t="s">
        <v>27</v>
      </c>
      <c r="E18" s="13">
        <v>8</v>
      </c>
      <c r="F18" s="13">
        <v>7</v>
      </c>
      <c r="G18" s="13">
        <f t="shared" si="0"/>
        <v>7.2999999999999989</v>
      </c>
      <c r="H18" s="14" t="str">
        <f t="shared" si="1"/>
        <v>B</v>
      </c>
      <c r="I18" s="15"/>
    </row>
    <row r="19" spans="1:9" s="27" customFormat="1" ht="15.75" x14ac:dyDescent="0.25">
      <c r="A19" s="12">
        <v>5</v>
      </c>
      <c r="B19" s="28" t="s">
        <v>761</v>
      </c>
      <c r="C19" s="39" t="s">
        <v>694</v>
      </c>
      <c r="D19" s="39" t="s">
        <v>762</v>
      </c>
      <c r="E19" s="13">
        <v>7</v>
      </c>
      <c r="F19" s="13">
        <v>5</v>
      </c>
      <c r="G19" s="13">
        <f t="shared" si="0"/>
        <v>5.6</v>
      </c>
      <c r="H19" s="14" t="str">
        <f t="shared" si="1"/>
        <v>C</v>
      </c>
      <c r="I19" s="15"/>
    </row>
    <row r="20" spans="1:9" s="27" customFormat="1" ht="15.75" x14ac:dyDescent="0.25">
      <c r="A20" s="12">
        <v>6</v>
      </c>
      <c r="B20" s="28" t="s">
        <v>763</v>
      </c>
      <c r="C20" s="39" t="s">
        <v>764</v>
      </c>
      <c r="D20" s="39" t="s">
        <v>765</v>
      </c>
      <c r="E20" s="13">
        <v>7</v>
      </c>
      <c r="F20" s="13">
        <v>5</v>
      </c>
      <c r="G20" s="13">
        <f t="shared" si="0"/>
        <v>5.6</v>
      </c>
      <c r="H20" s="14" t="str">
        <f t="shared" si="1"/>
        <v>C</v>
      </c>
      <c r="I20" s="15"/>
    </row>
    <row r="21" spans="1:9" s="27" customFormat="1" ht="15.75" x14ac:dyDescent="0.25">
      <c r="A21" s="12">
        <v>7</v>
      </c>
      <c r="B21" s="28" t="s">
        <v>766</v>
      </c>
      <c r="C21" s="39" t="s">
        <v>660</v>
      </c>
      <c r="D21" s="39" t="s">
        <v>661</v>
      </c>
      <c r="E21" s="13">
        <v>7</v>
      </c>
      <c r="F21" s="13">
        <v>5</v>
      </c>
      <c r="G21" s="13">
        <f t="shared" si="0"/>
        <v>5.6</v>
      </c>
      <c r="H21" s="14" t="str">
        <f t="shared" si="1"/>
        <v>C</v>
      </c>
      <c r="I21" s="15"/>
    </row>
    <row r="22" spans="1:9" s="27" customFormat="1" ht="15.75" x14ac:dyDescent="0.25">
      <c r="A22" s="12">
        <v>8</v>
      </c>
      <c r="B22" s="28" t="s">
        <v>767</v>
      </c>
      <c r="C22" s="39" t="s">
        <v>768</v>
      </c>
      <c r="D22" s="39" t="s">
        <v>453</v>
      </c>
      <c r="E22" s="13">
        <v>7</v>
      </c>
      <c r="F22" s="13">
        <v>6</v>
      </c>
      <c r="G22" s="13">
        <f t="shared" si="0"/>
        <v>6.2999999999999989</v>
      </c>
      <c r="H22" s="14" t="str">
        <f t="shared" si="1"/>
        <v>C+</v>
      </c>
      <c r="I22" s="15"/>
    </row>
    <row r="23" spans="1:9" s="27" customFormat="1" ht="15.75" x14ac:dyDescent="0.25">
      <c r="A23" s="12">
        <v>9</v>
      </c>
      <c r="B23" s="28" t="s">
        <v>769</v>
      </c>
      <c r="C23" s="39" t="s">
        <v>770</v>
      </c>
      <c r="D23" s="39" t="s">
        <v>453</v>
      </c>
      <c r="E23" s="61"/>
      <c r="F23" s="61"/>
      <c r="G23" s="61">
        <f t="shared" si="0"/>
        <v>0</v>
      </c>
      <c r="H23" s="62" t="str">
        <f t="shared" si="1"/>
        <v>F</v>
      </c>
      <c r="I23" s="15"/>
    </row>
    <row r="24" spans="1:9" s="27" customFormat="1" ht="15.75" x14ac:dyDescent="0.25">
      <c r="A24" s="12">
        <v>10</v>
      </c>
      <c r="B24" s="28" t="s">
        <v>771</v>
      </c>
      <c r="C24" s="39" t="s">
        <v>772</v>
      </c>
      <c r="D24" s="39" t="s">
        <v>773</v>
      </c>
      <c r="E24" s="13">
        <v>7</v>
      </c>
      <c r="F24" s="13">
        <v>6</v>
      </c>
      <c r="G24" s="13">
        <f t="shared" si="0"/>
        <v>6.2999999999999989</v>
      </c>
      <c r="H24" s="14" t="str">
        <f t="shared" si="1"/>
        <v>C+</v>
      </c>
      <c r="I24" s="15"/>
    </row>
    <row r="25" spans="1:9" s="27" customFormat="1" ht="15.75" x14ac:dyDescent="0.25">
      <c r="A25" s="12">
        <v>11</v>
      </c>
      <c r="B25" s="28" t="s">
        <v>774</v>
      </c>
      <c r="C25" s="39" t="s">
        <v>377</v>
      </c>
      <c r="D25" s="39" t="s">
        <v>775</v>
      </c>
      <c r="E25" s="13">
        <v>7</v>
      </c>
      <c r="F25" s="13">
        <v>5</v>
      </c>
      <c r="G25" s="13">
        <f>E25*0.3+F25*0.7</f>
        <v>5.6</v>
      </c>
      <c r="H25" s="14" t="str">
        <f t="shared" si="1"/>
        <v>C</v>
      </c>
      <c r="I25" s="15"/>
    </row>
    <row r="26" spans="1:9" s="27" customFormat="1" ht="15.75" x14ac:dyDescent="0.25">
      <c r="A26" s="12">
        <v>12</v>
      </c>
      <c r="B26" s="28" t="s">
        <v>776</v>
      </c>
      <c r="C26" s="39" t="s">
        <v>777</v>
      </c>
      <c r="D26" s="39" t="s">
        <v>778</v>
      </c>
      <c r="E26" s="13">
        <v>8</v>
      </c>
      <c r="F26" s="13">
        <v>6</v>
      </c>
      <c r="G26" s="13">
        <f t="shared" si="0"/>
        <v>6.6</v>
      </c>
      <c r="H26" s="14" t="str">
        <f t="shared" si="1"/>
        <v>C+</v>
      </c>
      <c r="I26" s="15"/>
    </row>
    <row r="27" spans="1:9" s="27" customFormat="1" ht="15.75" x14ac:dyDescent="0.25">
      <c r="A27" s="12">
        <v>13</v>
      </c>
      <c r="B27" s="28" t="s">
        <v>779</v>
      </c>
      <c r="C27" s="39" t="s">
        <v>780</v>
      </c>
      <c r="D27" s="39" t="s">
        <v>463</v>
      </c>
      <c r="E27" s="13">
        <v>7</v>
      </c>
      <c r="F27" s="13">
        <v>3</v>
      </c>
      <c r="G27" s="13">
        <f t="shared" si="0"/>
        <v>4.1999999999999993</v>
      </c>
      <c r="H27" s="14" t="str">
        <f t="shared" si="1"/>
        <v>D</v>
      </c>
      <c r="I27" s="15"/>
    </row>
    <row r="28" spans="1:9" s="27" customFormat="1" ht="15.75" x14ac:dyDescent="0.25">
      <c r="A28" s="12">
        <v>14</v>
      </c>
      <c r="B28" s="28" t="s">
        <v>781</v>
      </c>
      <c r="C28" s="39" t="s">
        <v>782</v>
      </c>
      <c r="D28" s="39" t="s">
        <v>783</v>
      </c>
      <c r="E28" s="13">
        <v>7</v>
      </c>
      <c r="F28" s="13">
        <v>6</v>
      </c>
      <c r="G28" s="13">
        <f t="shared" si="0"/>
        <v>6.2999999999999989</v>
      </c>
      <c r="H28" s="14" t="str">
        <f t="shared" si="1"/>
        <v>C+</v>
      </c>
      <c r="I28" s="15"/>
    </row>
    <row r="29" spans="1:9" s="27" customFormat="1" ht="15.75" x14ac:dyDescent="0.25">
      <c r="A29" s="12">
        <v>15</v>
      </c>
      <c r="B29" s="28" t="s">
        <v>784</v>
      </c>
      <c r="C29" s="39" t="s">
        <v>733</v>
      </c>
      <c r="D29" s="39" t="s">
        <v>345</v>
      </c>
      <c r="E29" s="13">
        <v>7</v>
      </c>
      <c r="F29" s="13">
        <v>7</v>
      </c>
      <c r="G29" s="13">
        <f t="shared" si="0"/>
        <v>7</v>
      </c>
      <c r="H29" s="14" t="str">
        <f t="shared" si="1"/>
        <v>B</v>
      </c>
      <c r="I29" s="15"/>
    </row>
    <row r="30" spans="1:9" s="27" customFormat="1" ht="15.75" x14ac:dyDescent="0.25">
      <c r="A30" s="12">
        <v>16</v>
      </c>
      <c r="B30" s="28" t="s">
        <v>785</v>
      </c>
      <c r="C30" s="39" t="s">
        <v>786</v>
      </c>
      <c r="D30" s="39" t="s">
        <v>345</v>
      </c>
      <c r="E30" s="13">
        <v>8</v>
      </c>
      <c r="F30" s="13">
        <v>6</v>
      </c>
      <c r="G30" s="13">
        <f t="shared" si="0"/>
        <v>6.6</v>
      </c>
      <c r="H30" s="14" t="str">
        <f t="shared" si="1"/>
        <v>C+</v>
      </c>
      <c r="I30" s="15"/>
    </row>
    <row r="31" spans="1:9" s="27" customFormat="1" ht="15.75" x14ac:dyDescent="0.25">
      <c r="A31" s="12">
        <v>17</v>
      </c>
      <c r="B31" s="28" t="s">
        <v>787</v>
      </c>
      <c r="C31" s="39" t="s">
        <v>788</v>
      </c>
      <c r="D31" s="39" t="s">
        <v>598</v>
      </c>
      <c r="E31" s="13">
        <v>8</v>
      </c>
      <c r="F31" s="13">
        <v>6</v>
      </c>
      <c r="G31" s="13">
        <f t="shared" si="0"/>
        <v>6.6</v>
      </c>
      <c r="H31" s="14" t="str">
        <f t="shared" si="1"/>
        <v>C+</v>
      </c>
      <c r="I31" s="15"/>
    </row>
    <row r="32" spans="1:9" s="27" customFormat="1" ht="15.75" x14ac:dyDescent="0.25">
      <c r="A32" s="12">
        <v>18</v>
      </c>
      <c r="B32" s="28" t="s">
        <v>789</v>
      </c>
      <c r="C32" s="39" t="s">
        <v>790</v>
      </c>
      <c r="D32" s="39" t="s">
        <v>229</v>
      </c>
      <c r="E32" s="13">
        <v>8</v>
      </c>
      <c r="F32" s="13">
        <v>7</v>
      </c>
      <c r="G32" s="13">
        <f t="shared" si="0"/>
        <v>7.2999999999999989</v>
      </c>
      <c r="H32" s="14" t="str">
        <f t="shared" si="1"/>
        <v>B</v>
      </c>
      <c r="I32" s="15"/>
    </row>
    <row r="33" spans="1:9" s="27" customFormat="1" ht="15.75" x14ac:dyDescent="0.25">
      <c r="A33" s="12">
        <v>19</v>
      </c>
      <c r="B33" s="28" t="s">
        <v>791</v>
      </c>
      <c r="C33" s="39" t="s">
        <v>792</v>
      </c>
      <c r="D33" s="39" t="s">
        <v>86</v>
      </c>
      <c r="E33" s="13">
        <v>7</v>
      </c>
      <c r="F33" s="13">
        <v>3</v>
      </c>
      <c r="G33" s="13">
        <f t="shared" si="0"/>
        <v>4.1999999999999993</v>
      </c>
      <c r="H33" s="14" t="str">
        <f t="shared" si="1"/>
        <v>D</v>
      </c>
      <c r="I33" s="15"/>
    </row>
    <row r="34" spans="1:9" s="27" customFormat="1" ht="15.75" x14ac:dyDescent="0.25">
      <c r="A34" s="12">
        <v>20</v>
      </c>
      <c r="B34" s="28" t="s">
        <v>793</v>
      </c>
      <c r="C34" s="39" t="s">
        <v>794</v>
      </c>
      <c r="D34" s="39" t="s">
        <v>89</v>
      </c>
      <c r="E34" s="13">
        <v>7</v>
      </c>
      <c r="F34" s="13">
        <v>6</v>
      </c>
      <c r="G34" s="13">
        <f t="shared" si="0"/>
        <v>6.2999999999999989</v>
      </c>
      <c r="H34" s="14" t="str">
        <f t="shared" si="1"/>
        <v>C+</v>
      </c>
      <c r="I34" s="15"/>
    </row>
    <row r="35" spans="1:9" s="27" customFormat="1" ht="15.75" x14ac:dyDescent="0.25">
      <c r="A35" s="12">
        <v>21</v>
      </c>
      <c r="B35" s="28" t="s">
        <v>795</v>
      </c>
      <c r="C35" s="39" t="s">
        <v>796</v>
      </c>
      <c r="D35" s="39" t="s">
        <v>480</v>
      </c>
      <c r="E35" s="13">
        <v>8</v>
      </c>
      <c r="F35" s="13">
        <v>6</v>
      </c>
      <c r="G35" s="13">
        <f t="shared" si="0"/>
        <v>6.6</v>
      </c>
      <c r="H35" s="14" t="str">
        <f t="shared" si="1"/>
        <v>C+</v>
      </c>
      <c r="I35" s="15"/>
    </row>
    <row r="36" spans="1:9" s="27" customFormat="1" ht="15.75" x14ac:dyDescent="0.25">
      <c r="A36" s="12">
        <v>22</v>
      </c>
      <c r="B36" s="28" t="s">
        <v>797</v>
      </c>
      <c r="C36" s="39" t="s">
        <v>798</v>
      </c>
      <c r="D36" s="39" t="s">
        <v>676</v>
      </c>
      <c r="E36" s="13">
        <v>8</v>
      </c>
      <c r="F36" s="13">
        <v>7</v>
      </c>
      <c r="G36" s="13">
        <f t="shared" si="0"/>
        <v>7.2999999999999989</v>
      </c>
      <c r="H36" s="14" t="str">
        <f t="shared" si="1"/>
        <v>B</v>
      </c>
      <c r="I36" s="15"/>
    </row>
    <row r="37" spans="1:9" s="27" customFormat="1" ht="15.75" x14ac:dyDescent="0.25">
      <c r="A37" s="12">
        <v>23</v>
      </c>
      <c r="B37" s="28" t="s">
        <v>799</v>
      </c>
      <c r="C37" s="39" t="s">
        <v>800</v>
      </c>
      <c r="D37" s="39" t="s">
        <v>99</v>
      </c>
      <c r="E37" s="61"/>
      <c r="F37" s="61"/>
      <c r="G37" s="61">
        <f t="shared" si="0"/>
        <v>0</v>
      </c>
      <c r="H37" s="62" t="str">
        <f t="shared" si="1"/>
        <v>F</v>
      </c>
      <c r="I37" s="15"/>
    </row>
    <row r="38" spans="1:9" s="27" customFormat="1" ht="15.75" x14ac:dyDescent="0.25">
      <c r="A38" s="12">
        <v>24</v>
      </c>
      <c r="B38" s="28" t="s">
        <v>801</v>
      </c>
      <c r="C38" s="39" t="s">
        <v>802</v>
      </c>
      <c r="D38" s="39" t="s">
        <v>803</v>
      </c>
      <c r="E38" s="13">
        <v>8</v>
      </c>
      <c r="F38" s="13">
        <v>6</v>
      </c>
      <c r="G38" s="13">
        <f t="shared" si="0"/>
        <v>6.6</v>
      </c>
      <c r="H38" s="14" t="str">
        <f t="shared" si="1"/>
        <v>C+</v>
      </c>
      <c r="I38" s="15"/>
    </row>
    <row r="39" spans="1:9" s="27" customFormat="1" ht="15.75" x14ac:dyDescent="0.25">
      <c r="A39" s="12">
        <v>25</v>
      </c>
      <c r="B39" s="28" t="s">
        <v>804</v>
      </c>
      <c r="C39" s="39" t="s">
        <v>805</v>
      </c>
      <c r="D39" s="39" t="s">
        <v>114</v>
      </c>
      <c r="E39" s="13">
        <v>9</v>
      </c>
      <c r="F39" s="13">
        <v>8</v>
      </c>
      <c r="G39" s="13">
        <f t="shared" si="0"/>
        <v>8.2999999999999989</v>
      </c>
      <c r="H39" s="14" t="str">
        <f t="shared" si="1"/>
        <v>B+</v>
      </c>
      <c r="I39" s="15"/>
    </row>
    <row r="40" spans="1:9" s="27" customFormat="1" ht="15.75" x14ac:dyDescent="0.25">
      <c r="A40" s="12">
        <v>26</v>
      </c>
      <c r="B40" s="28" t="s">
        <v>806</v>
      </c>
      <c r="C40" s="39" t="s">
        <v>807</v>
      </c>
      <c r="D40" s="39" t="s">
        <v>114</v>
      </c>
      <c r="E40" s="13">
        <v>8</v>
      </c>
      <c r="F40" s="13">
        <v>5</v>
      </c>
      <c r="G40" s="13">
        <f t="shared" si="0"/>
        <v>5.9</v>
      </c>
      <c r="H40" s="14" t="str">
        <f t="shared" si="1"/>
        <v>C</v>
      </c>
      <c r="I40" s="15"/>
    </row>
    <row r="41" spans="1:9" s="27" customFormat="1" ht="15.75" x14ac:dyDescent="0.25">
      <c r="A41" s="12">
        <v>27</v>
      </c>
      <c r="B41" s="28" t="s">
        <v>808</v>
      </c>
      <c r="C41" s="39" t="s">
        <v>809</v>
      </c>
      <c r="D41" s="39" t="s">
        <v>810</v>
      </c>
      <c r="E41" s="13">
        <v>8</v>
      </c>
      <c r="F41" s="13">
        <v>6</v>
      </c>
      <c r="G41" s="13">
        <f t="shared" si="0"/>
        <v>6.6</v>
      </c>
      <c r="H41" s="14" t="str">
        <f t="shared" si="1"/>
        <v>C+</v>
      </c>
      <c r="I41" s="15"/>
    </row>
    <row r="42" spans="1:9" s="27" customFormat="1" ht="15.75" x14ac:dyDescent="0.25">
      <c r="A42" s="12">
        <v>28</v>
      </c>
      <c r="B42" s="28" t="s">
        <v>811</v>
      </c>
      <c r="C42" s="39" t="s">
        <v>812</v>
      </c>
      <c r="D42" s="39" t="s">
        <v>507</v>
      </c>
      <c r="E42" s="13">
        <v>8</v>
      </c>
      <c r="F42" s="13">
        <v>6</v>
      </c>
      <c r="G42" s="13">
        <f t="shared" si="0"/>
        <v>6.6</v>
      </c>
      <c r="H42" s="14" t="str">
        <f t="shared" si="1"/>
        <v>C+</v>
      </c>
      <c r="I42" s="15"/>
    </row>
    <row r="43" spans="1:9" s="27" customFormat="1" ht="15.75" x14ac:dyDescent="0.25">
      <c r="A43" s="12">
        <v>29</v>
      </c>
      <c r="B43" s="28" t="s">
        <v>813</v>
      </c>
      <c r="C43" s="39" t="s">
        <v>814</v>
      </c>
      <c r="D43" s="39" t="s">
        <v>272</v>
      </c>
      <c r="E43" s="13">
        <v>7</v>
      </c>
      <c r="F43" s="13">
        <v>3</v>
      </c>
      <c r="G43" s="13">
        <f t="shared" si="0"/>
        <v>4.1999999999999993</v>
      </c>
      <c r="H43" s="14" t="str">
        <f t="shared" si="1"/>
        <v>D</v>
      </c>
      <c r="I43" s="15"/>
    </row>
    <row r="44" spans="1:9" s="27" customFormat="1" ht="15.75" x14ac:dyDescent="0.25">
      <c r="A44" s="12">
        <v>30</v>
      </c>
      <c r="B44" s="28" t="s">
        <v>815</v>
      </c>
      <c r="C44" s="39" t="s">
        <v>816</v>
      </c>
      <c r="D44" s="39" t="s">
        <v>145</v>
      </c>
      <c r="E44" s="13">
        <v>7</v>
      </c>
      <c r="F44" s="13">
        <v>3</v>
      </c>
      <c r="G44" s="13">
        <f t="shared" si="0"/>
        <v>4.1999999999999993</v>
      </c>
      <c r="H44" s="14" t="str">
        <f t="shared" si="1"/>
        <v>D</v>
      </c>
      <c r="I44" s="15"/>
    </row>
    <row r="45" spans="1:9" s="27" customFormat="1" ht="15.75" x14ac:dyDescent="0.25">
      <c r="A45" s="12">
        <v>31</v>
      </c>
      <c r="B45" s="28" t="s">
        <v>817</v>
      </c>
      <c r="C45" s="39" t="s">
        <v>818</v>
      </c>
      <c r="D45" s="39" t="s">
        <v>638</v>
      </c>
      <c r="E45" s="13">
        <v>6</v>
      </c>
      <c r="F45" s="13">
        <v>5</v>
      </c>
      <c r="G45" s="13">
        <f>E45*0.3+F45*0.7</f>
        <v>5.3</v>
      </c>
      <c r="H45" s="14" t="str">
        <f>IF(G45="","",IF(G45&lt;4,"F",IF(G45&lt;=4.9,"D",IF(G45&lt;=5.4,"D+",IF(G45&lt;=5.9,"C",IF(G45&lt;=6.9,"C+",IF(G45&lt;=7.9,"B",IF(G45&lt;=8.4,"B+","A"))))))))</f>
        <v>D+</v>
      </c>
      <c r="I45" s="15"/>
    </row>
    <row r="46" spans="1:9" s="27" customFormat="1" ht="15.75" x14ac:dyDescent="0.25">
      <c r="A46" s="12">
        <v>32</v>
      </c>
      <c r="B46" s="28" t="s">
        <v>819</v>
      </c>
      <c r="C46" s="39" t="s">
        <v>410</v>
      </c>
      <c r="D46" s="39" t="s">
        <v>151</v>
      </c>
      <c r="E46" s="13">
        <v>7</v>
      </c>
      <c r="F46" s="13">
        <v>6</v>
      </c>
      <c r="G46" s="13">
        <f t="shared" si="0"/>
        <v>6.2999999999999989</v>
      </c>
      <c r="H46" s="14" t="str">
        <f t="shared" si="1"/>
        <v>C+</v>
      </c>
      <c r="I46" s="15"/>
    </row>
    <row r="47" spans="1:9" s="27" customFormat="1" ht="15.75" x14ac:dyDescent="0.25">
      <c r="A47" s="12">
        <v>33</v>
      </c>
      <c r="B47" s="28" t="s">
        <v>820</v>
      </c>
      <c r="C47" s="39" t="s">
        <v>821</v>
      </c>
      <c r="D47" s="39" t="s">
        <v>411</v>
      </c>
      <c r="E47" s="13">
        <v>7</v>
      </c>
      <c r="F47" s="13">
        <v>6</v>
      </c>
      <c r="G47" s="13">
        <f>E47*0.3+F47*0.7</f>
        <v>6.2999999999999989</v>
      </c>
      <c r="H47" s="14" t="str">
        <f>IF(G47="","",IF(G47&lt;4,"F",IF(G47&lt;=4.9,"D",IF(G47&lt;=5.4,"D+",IF(G47&lt;=5.9,"C",IF(G47&lt;=6.9,"C+",IF(G47&lt;=7.9,"B",IF(G47&lt;=8.4,"B+","A"))))))))</f>
        <v>C+</v>
      </c>
      <c r="I47" s="15"/>
    </row>
    <row r="48" spans="1:9" s="27" customFormat="1" ht="15.75" x14ac:dyDescent="0.25">
      <c r="A48" s="12">
        <v>34</v>
      </c>
      <c r="B48" s="28" t="s">
        <v>822</v>
      </c>
      <c r="C48" s="39" t="s">
        <v>823</v>
      </c>
      <c r="D48" s="39" t="s">
        <v>411</v>
      </c>
      <c r="E48" s="13">
        <v>7</v>
      </c>
      <c r="F48" s="13">
        <v>6</v>
      </c>
      <c r="G48" s="13">
        <f t="shared" si="0"/>
        <v>6.2999999999999989</v>
      </c>
      <c r="H48" s="14" t="str">
        <f t="shared" si="1"/>
        <v>C+</v>
      </c>
      <c r="I48" s="15"/>
    </row>
    <row r="49" spans="1:17" s="27" customFormat="1" ht="15.75" x14ac:dyDescent="0.25">
      <c r="A49" s="12">
        <v>35</v>
      </c>
      <c r="B49" s="28" t="s">
        <v>824</v>
      </c>
      <c r="C49" s="39" t="s">
        <v>825</v>
      </c>
      <c r="D49" s="39" t="s">
        <v>641</v>
      </c>
      <c r="E49" s="13">
        <v>7</v>
      </c>
      <c r="F49" s="13">
        <v>7</v>
      </c>
      <c r="G49" s="13">
        <f t="shared" si="0"/>
        <v>7</v>
      </c>
      <c r="H49" s="14" t="str">
        <f t="shared" si="1"/>
        <v>B</v>
      </c>
      <c r="I49" s="15"/>
    </row>
    <row r="50" spans="1:17" s="27" customFormat="1" ht="15.75" x14ac:dyDescent="0.25">
      <c r="A50" s="12">
        <v>36</v>
      </c>
      <c r="B50" s="28" t="s">
        <v>826</v>
      </c>
      <c r="C50" s="39" t="s">
        <v>827</v>
      </c>
      <c r="D50" s="39" t="s">
        <v>703</v>
      </c>
      <c r="E50" s="13">
        <v>7</v>
      </c>
      <c r="F50" s="13">
        <v>6</v>
      </c>
      <c r="G50" s="13">
        <f t="shared" si="0"/>
        <v>6.2999999999999989</v>
      </c>
      <c r="H50" s="14" t="str">
        <f t="shared" si="1"/>
        <v>C+</v>
      </c>
      <c r="I50" s="15"/>
    </row>
    <row r="51" spans="1:17" s="27" customFormat="1" ht="15.75" x14ac:dyDescent="0.25">
      <c r="A51" s="12">
        <v>37</v>
      </c>
      <c r="B51" s="28" t="s">
        <v>828</v>
      </c>
      <c r="C51" s="39" t="s">
        <v>829</v>
      </c>
      <c r="D51" s="39" t="s">
        <v>830</v>
      </c>
      <c r="E51" s="13">
        <v>7</v>
      </c>
      <c r="F51" s="13">
        <v>7</v>
      </c>
      <c r="G51" s="13">
        <f t="shared" si="0"/>
        <v>7</v>
      </c>
      <c r="H51" s="14" t="str">
        <f t="shared" si="1"/>
        <v>B</v>
      </c>
      <c r="I51" s="15"/>
    </row>
    <row r="52" spans="1:17" s="27" customFormat="1" ht="15.75" x14ac:dyDescent="0.25">
      <c r="A52" s="12">
        <v>38</v>
      </c>
      <c r="B52" s="28" t="s">
        <v>831</v>
      </c>
      <c r="C52" s="39" t="s">
        <v>832</v>
      </c>
      <c r="D52" s="39" t="s">
        <v>157</v>
      </c>
      <c r="E52" s="13">
        <v>7</v>
      </c>
      <c r="F52" s="13">
        <v>7</v>
      </c>
      <c r="G52" s="13">
        <f t="shared" si="0"/>
        <v>7</v>
      </c>
      <c r="H52" s="14" t="str">
        <f t="shared" si="1"/>
        <v>B</v>
      </c>
      <c r="I52" s="15"/>
    </row>
    <row r="53" spans="1:17" s="27" customFormat="1" ht="15.75" x14ac:dyDescent="0.25">
      <c r="A53" s="12">
        <v>39</v>
      </c>
      <c r="B53" s="28" t="s">
        <v>833</v>
      </c>
      <c r="C53" s="39" t="s">
        <v>834</v>
      </c>
      <c r="D53" s="39" t="s">
        <v>165</v>
      </c>
      <c r="E53" s="13">
        <v>8</v>
      </c>
      <c r="F53" s="13">
        <v>6</v>
      </c>
      <c r="G53" s="13">
        <f t="shared" si="0"/>
        <v>6.6</v>
      </c>
      <c r="H53" s="14" t="str">
        <f t="shared" si="1"/>
        <v>C+</v>
      </c>
      <c r="I53" s="15"/>
    </row>
    <row r="54" spans="1:17" s="27" customFormat="1" ht="15.75" x14ac:dyDescent="0.25">
      <c r="A54" s="12">
        <v>40</v>
      </c>
      <c r="B54" s="28" t="s">
        <v>835</v>
      </c>
      <c r="C54" s="39" t="s">
        <v>836</v>
      </c>
      <c r="D54" s="39" t="s">
        <v>297</v>
      </c>
      <c r="E54" s="13">
        <v>8</v>
      </c>
      <c r="F54" s="13">
        <v>5</v>
      </c>
      <c r="G54" s="13">
        <f t="shared" si="0"/>
        <v>5.9</v>
      </c>
      <c r="H54" s="14" t="str">
        <f t="shared" si="1"/>
        <v>C</v>
      </c>
      <c r="I54" s="15"/>
    </row>
    <row r="55" spans="1:17" s="27" customFormat="1" ht="15.75" x14ac:dyDescent="0.25">
      <c r="A55" s="12">
        <v>41</v>
      </c>
      <c r="B55" s="28" t="s">
        <v>837</v>
      </c>
      <c r="C55" s="39" t="s">
        <v>838</v>
      </c>
      <c r="D55" s="39" t="s">
        <v>551</v>
      </c>
      <c r="E55" s="13">
        <v>8</v>
      </c>
      <c r="F55" s="13">
        <v>5</v>
      </c>
      <c r="G55" s="13">
        <f t="shared" si="0"/>
        <v>5.9</v>
      </c>
      <c r="H55" s="14" t="str">
        <f t="shared" si="1"/>
        <v>C</v>
      </c>
      <c r="I55" s="15"/>
    </row>
    <row r="56" spans="1:17" s="27" customFormat="1" ht="15.75" x14ac:dyDescent="0.25">
      <c r="A56" s="12">
        <v>42</v>
      </c>
      <c r="B56" s="28" t="s">
        <v>839</v>
      </c>
      <c r="C56" s="39" t="s">
        <v>840</v>
      </c>
      <c r="D56" s="39" t="s">
        <v>300</v>
      </c>
      <c r="E56" s="13">
        <v>7</v>
      </c>
      <c r="F56" s="13">
        <v>5</v>
      </c>
      <c r="G56" s="13">
        <f t="shared" si="0"/>
        <v>5.6</v>
      </c>
      <c r="H56" s="14" t="str">
        <f t="shared" si="1"/>
        <v>C</v>
      </c>
      <c r="I56" s="15"/>
    </row>
    <row r="57" spans="1:17" s="27" customFormat="1" ht="15.75" x14ac:dyDescent="0.25">
      <c r="A57" s="12">
        <v>43</v>
      </c>
      <c r="B57" s="28" t="s">
        <v>841</v>
      </c>
      <c r="C57" s="39" t="s">
        <v>842</v>
      </c>
      <c r="D57" s="39" t="s">
        <v>168</v>
      </c>
      <c r="E57" s="13">
        <v>9</v>
      </c>
      <c r="F57" s="13">
        <v>7</v>
      </c>
      <c r="G57" s="13">
        <f t="shared" si="0"/>
        <v>7.6</v>
      </c>
      <c r="H57" s="14" t="str">
        <f t="shared" si="1"/>
        <v>B</v>
      </c>
      <c r="I57" s="15"/>
    </row>
    <row r="58" spans="1:17" s="27" customFormat="1" ht="15.75" x14ac:dyDescent="0.25">
      <c r="A58" s="40">
        <v>44</v>
      </c>
      <c r="B58" s="49" t="s">
        <v>843</v>
      </c>
      <c r="C58" s="42" t="s">
        <v>844</v>
      </c>
      <c r="D58" s="42" t="s">
        <v>308</v>
      </c>
      <c r="E58" s="43">
        <v>8</v>
      </c>
      <c r="F58" s="43">
        <v>6</v>
      </c>
      <c r="G58" s="43">
        <f t="shared" si="0"/>
        <v>6.6</v>
      </c>
      <c r="H58" s="44" t="str">
        <f t="shared" si="1"/>
        <v>C+</v>
      </c>
      <c r="I58" s="45"/>
    </row>
    <row r="59" spans="1:17" s="11" customFormat="1" ht="15.75" x14ac:dyDescent="0.25">
      <c r="A59" s="19"/>
      <c r="B59" s="20"/>
      <c r="C59" s="21"/>
      <c r="D59" s="21"/>
      <c r="E59" s="22"/>
      <c r="F59" s="22"/>
      <c r="G59" s="22"/>
      <c r="H59" s="23"/>
      <c r="I59" s="24"/>
    </row>
    <row r="60" spans="1:17" s="3" customFormat="1" ht="15.75" x14ac:dyDescent="0.25">
      <c r="B60" s="65"/>
      <c r="E60" s="87" t="s">
        <v>171</v>
      </c>
      <c r="F60" s="87"/>
      <c r="G60" s="87"/>
      <c r="H60" s="87"/>
      <c r="I60" s="87"/>
      <c r="P60" s="65"/>
      <c r="Q60" s="25"/>
    </row>
    <row r="61" spans="1:17" s="3" customFormat="1" ht="15.75" x14ac:dyDescent="0.25">
      <c r="A61" s="86" t="s">
        <v>172</v>
      </c>
      <c r="B61" s="86"/>
      <c r="C61" s="86"/>
      <c r="E61" s="86" t="s">
        <v>173</v>
      </c>
      <c r="F61" s="86"/>
      <c r="G61" s="86"/>
      <c r="H61" s="86"/>
      <c r="I61" s="86"/>
      <c r="J61" s="63"/>
    </row>
    <row r="62" spans="1:17" s="3" customFormat="1" ht="15.75" x14ac:dyDescent="0.25">
      <c r="A62" s="88"/>
      <c r="B62" s="88"/>
      <c r="C62" s="88"/>
      <c r="E62" s="8"/>
      <c r="G62" s="88"/>
      <c r="H62" s="88"/>
      <c r="P62" s="65"/>
    </row>
    <row r="63" spans="1:17" s="3" customFormat="1" ht="15.75" x14ac:dyDescent="0.25">
      <c r="B63" s="65"/>
      <c r="E63" s="8"/>
      <c r="G63" s="88"/>
      <c r="H63" s="88"/>
      <c r="P63" s="65"/>
    </row>
    <row r="64" spans="1:17" s="3" customFormat="1" ht="15.75" x14ac:dyDescent="0.25">
      <c r="B64" s="65"/>
      <c r="E64" s="8"/>
      <c r="G64" s="88"/>
      <c r="H64" s="88"/>
      <c r="P64" s="65"/>
    </row>
    <row r="65" spans="1:16" s="3" customFormat="1" ht="15.75" x14ac:dyDescent="0.25">
      <c r="A65" s="89" t="s">
        <v>174</v>
      </c>
      <c r="B65" s="89"/>
      <c r="C65" s="89"/>
      <c r="E65" s="86" t="s">
        <v>175</v>
      </c>
      <c r="F65" s="86"/>
      <c r="G65" s="86"/>
      <c r="H65" s="86"/>
      <c r="I65" s="86"/>
      <c r="P65" s="65"/>
    </row>
    <row r="66" spans="1:16" s="3" customFormat="1" ht="15.75" x14ac:dyDescent="0.25">
      <c r="B66" s="65"/>
      <c r="E66" s="8"/>
      <c r="P66" s="65"/>
    </row>
    <row r="67" spans="1:16" s="3" customFormat="1" ht="15.75" x14ac:dyDescent="0.25">
      <c r="A67" s="5"/>
      <c r="B67" s="65"/>
      <c r="E67" s="86"/>
      <c r="F67" s="86"/>
      <c r="G67" s="86"/>
      <c r="H67" s="86"/>
      <c r="I67" s="86"/>
      <c r="P67" s="65"/>
    </row>
    <row r="68" spans="1:16" s="3" customFormat="1" ht="15.75" x14ac:dyDescent="0.25">
      <c r="B68" s="65"/>
      <c r="E68" s="8"/>
      <c r="P68" s="65"/>
    </row>
    <row r="69" spans="1:16" s="3" customFormat="1" ht="15.75" x14ac:dyDescent="0.25">
      <c r="B69" s="65"/>
      <c r="E69" s="8"/>
      <c r="P69" s="65"/>
    </row>
    <row r="70" spans="1:16" s="3" customFormat="1" ht="15.75" x14ac:dyDescent="0.25">
      <c r="B70" s="65"/>
      <c r="E70" s="8"/>
      <c r="P70" s="65"/>
    </row>
    <row r="71" spans="1:16" s="3" customFormat="1" ht="15.75" x14ac:dyDescent="0.25">
      <c r="B71" s="65"/>
      <c r="E71" s="8"/>
      <c r="P71" s="65"/>
    </row>
    <row r="72" spans="1:16" s="3" customFormat="1" ht="15.75" x14ac:dyDescent="0.25">
      <c r="B72" s="65"/>
      <c r="E72" s="8"/>
      <c r="P72" s="65"/>
    </row>
    <row r="73" spans="1:16" s="3" customFormat="1" ht="15.75" x14ac:dyDescent="0.25">
      <c r="B73" s="65"/>
      <c r="E73" s="8"/>
      <c r="P73" s="65"/>
    </row>
    <row r="74" spans="1:16" s="3" customFormat="1" ht="15.75" x14ac:dyDescent="0.25">
      <c r="B74" s="65"/>
      <c r="E74" s="8"/>
      <c r="P74" s="65"/>
    </row>
    <row r="75" spans="1:16" s="3" customFormat="1" ht="15.75" x14ac:dyDescent="0.25">
      <c r="B75" s="65"/>
      <c r="E75" s="8"/>
      <c r="P75" s="65"/>
    </row>
    <row r="76" spans="1:16" s="3" customFormat="1" ht="15.75" x14ac:dyDescent="0.25">
      <c r="B76" s="65"/>
      <c r="E76" s="8"/>
      <c r="P76" s="65"/>
    </row>
    <row r="77" spans="1:16" s="3" customFormat="1" ht="15.75" x14ac:dyDescent="0.25">
      <c r="B77" s="65"/>
      <c r="E77" s="8"/>
      <c r="P77" s="65"/>
    </row>
    <row r="78" spans="1:16" s="3" customFormat="1" ht="15.75" x14ac:dyDescent="0.25">
      <c r="B78" s="65"/>
      <c r="E78" s="8"/>
      <c r="P78" s="65"/>
    </row>
    <row r="79" spans="1:16" s="3" customFormat="1" ht="15.75" x14ac:dyDescent="0.25">
      <c r="B79" s="65"/>
      <c r="E79" s="8"/>
      <c r="P79" s="65"/>
    </row>
    <row r="80" spans="1:16" s="3" customFormat="1" ht="15.75" x14ac:dyDescent="0.25">
      <c r="B80" s="65"/>
      <c r="E80" s="8"/>
      <c r="P80" s="65"/>
    </row>
    <row r="81" spans="2:16" s="3" customFormat="1" ht="15.75" x14ac:dyDescent="0.25">
      <c r="B81" s="65"/>
      <c r="E81" s="8"/>
      <c r="P81" s="65"/>
    </row>
    <row r="82" spans="2:16" s="3" customFormat="1" ht="15.75" x14ac:dyDescent="0.25">
      <c r="B82" s="65"/>
      <c r="E82" s="8"/>
      <c r="P82" s="65"/>
    </row>
    <row r="83" spans="2:16" s="3" customFormat="1" ht="15.75" x14ac:dyDescent="0.25">
      <c r="B83" s="65"/>
      <c r="E83" s="8"/>
      <c r="P83" s="65"/>
    </row>
    <row r="84" spans="2:16" s="3" customFormat="1" ht="15.75" x14ac:dyDescent="0.25">
      <c r="B84" s="65"/>
      <c r="E84" s="8"/>
      <c r="P84" s="65"/>
    </row>
    <row r="85" spans="2:16" s="3" customFormat="1" ht="15.75" x14ac:dyDescent="0.25">
      <c r="B85" s="65"/>
      <c r="E85" s="8"/>
      <c r="P85" s="65"/>
    </row>
  </sheetData>
  <protectedRanges>
    <protectedRange sqref="B15:D58" name="Range3_1_1"/>
  </protectedRanges>
  <mergeCells count="25">
    <mergeCell ref="A65:C65"/>
    <mergeCell ref="E65:I65"/>
    <mergeCell ref="E67:I67"/>
    <mergeCell ref="C14:D14"/>
    <mergeCell ref="E60:I60"/>
    <mergeCell ref="A61:C61"/>
    <mergeCell ref="E61:I61"/>
    <mergeCell ref="A62:C62"/>
    <mergeCell ref="G62:H64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1:E1"/>
    <mergeCell ref="F1:I1"/>
    <mergeCell ref="A2:E2"/>
    <mergeCell ref="F2:I2"/>
    <mergeCell ref="A3:E3"/>
  </mergeCells>
  <conditionalFormatting sqref="G45 G47 G49 G51 G53 G55 G57 G59">
    <cfRule type="expression" dxfId="3" priority="1" stopIfTrue="1">
      <formula>MAX($G45:$G45)&lt;4</formula>
    </cfRule>
  </conditionalFormatting>
  <conditionalFormatting sqref="H15:H44 H46 H48 H50 H52 H54 H56 H58:H59">
    <cfRule type="cellIs" dxfId="2" priority="4" stopIfTrue="1" operator="equal">
      <formula>"F"</formula>
    </cfRule>
  </conditionalFormatting>
  <conditionalFormatting sqref="G15:G44 G46 G48 G50 G52 G54 G56 G58">
    <cfRule type="expression" dxfId="1" priority="3" stopIfTrue="1">
      <formula>MAX($G15:$G15)&lt;4</formula>
    </cfRule>
  </conditionalFormatting>
  <conditionalFormatting sqref="H45 H47 H49 H51 H53 H55 H57">
    <cfRule type="cellIs" dxfId="0" priority="2" stopIfTrue="1" operator="equal">
      <formula>"F"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06QLTN1</vt:lpstr>
      <vt:lpstr>06QLTN2</vt:lpstr>
      <vt:lpstr>06QLTN3</vt:lpstr>
      <vt:lpstr>06QLTN4</vt:lpstr>
      <vt:lpstr>06QTKD3</vt:lpstr>
      <vt:lpstr>06QLBD</vt:lpstr>
      <vt:lpstr>06BDKH</vt:lpstr>
      <vt:lpstr>06TNN</vt:lpstr>
    </vt:vector>
  </TitlesOfParts>
  <Manager/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Bay Vu</dc:creator>
  <cp:keywords/>
  <dc:description/>
  <cp:lastModifiedBy>LyLuanChinhTri</cp:lastModifiedBy>
  <cp:revision/>
  <dcterms:created xsi:type="dcterms:W3CDTF">2016-11-06T05:34:25Z</dcterms:created>
  <dcterms:modified xsi:type="dcterms:W3CDTF">2017-12-21T02:32:35Z</dcterms:modified>
  <cp:category/>
  <cp:contentStatus/>
</cp:coreProperties>
</file>