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HTNMT\Hoc lai - Hoc ghep\HL_HG 2024-2025\HKIII\"/>
    </mc:Choice>
  </mc:AlternateContent>
  <bookViews>
    <workbookView xWindow="-120" yWindow="-120" windowWidth="24240" windowHeight="13020" activeTab="33"/>
  </bookViews>
  <sheets>
    <sheet name="AV1_L1" sheetId="5" r:id="rId1"/>
    <sheet name="AV1_L2" sheetId="4" r:id="rId2"/>
    <sheet name="AV1_L3" sheetId="2" r:id="rId3"/>
    <sheet name="AV1_L4" sheetId="6" r:id="rId4"/>
    <sheet name="AV2_L1" sheetId="7" r:id="rId5"/>
    <sheet name="AV2_L2" sheetId="8" r:id="rId6"/>
    <sheet name="AV2_L3" sheetId="9" r:id="rId7"/>
    <sheet name="AV2_L4" sheetId="10" r:id="rId8"/>
    <sheet name="CN_L1" sheetId="11" r:id="rId9"/>
    <sheet name="CN_L2" sheetId="12" r:id="rId10"/>
    <sheet name="CN_L3" sheetId="13" r:id="rId11"/>
    <sheet name="CN_L4" sheetId="14" r:id="rId12"/>
    <sheet name="CN_L5" sheetId="15" r:id="rId13"/>
    <sheet name="ĐTQ_L1" sheetId="16" r:id="rId14"/>
    <sheet name="ĐTQ_L2" sheetId="17" r:id="rId15"/>
    <sheet name="HĐC_L1" sheetId="18" r:id="rId16"/>
    <sheet name="PPT_L2" sheetId="21" r:id="rId17"/>
    <sheet name="PPT_L4" sheetId="23" r:id="rId18"/>
    <sheet name="TCC1_L1" sheetId="24" r:id="rId19"/>
    <sheet name="TCC1_L2" sheetId="25" r:id="rId20"/>
    <sheet name="TCC1_L3" sheetId="26" r:id="rId21"/>
    <sheet name="TCC1_L4" sheetId="27" r:id="rId22"/>
    <sheet name="TCC1_L5" sheetId="28" r:id="rId23"/>
    <sheet name="TCC1_L6" sheetId="29" r:id="rId24"/>
    <sheet name="TCC2_L2" sheetId="30" r:id="rId25"/>
    <sheet name="TCC2_L3" sheetId="31" r:id="rId26"/>
    <sheet name="TCC2_L4" sheetId="32" r:id="rId27"/>
    <sheet name="TCC2_L6" sheetId="33" r:id="rId28"/>
    <sheet name="TCC3_L2" sheetId="35" r:id="rId29"/>
    <sheet name="XSTK_L1" sheetId="37" r:id="rId30"/>
    <sheet name="XSTK_L2" sheetId="38" r:id="rId31"/>
    <sheet name="XSTK_L3" sheetId="39" r:id="rId32"/>
    <sheet name="XSTK_L4" sheetId="40" r:id="rId33"/>
    <sheet name="XSTK_L5" sheetId="41" r:id="rId34"/>
  </sheets>
  <definedNames>
    <definedName name="_xlnm._FilterDatabase" localSheetId="0" hidden="1">AV1_L1!$A$11:$G$46</definedName>
    <definedName name="_xlnm.Print_Area" localSheetId="0">AV1_L1!$A$1:$G$54</definedName>
    <definedName name="_xlnm.Print_Area" localSheetId="1">AV1_L2!$A$1:$G$54</definedName>
    <definedName name="_xlnm.Print_Area" localSheetId="2">AV1_L3!$A$1:$G$63</definedName>
    <definedName name="_xlnm.Print_Area" localSheetId="3">AV1_L4!$A$1:$G$64</definedName>
    <definedName name="_xlnm.Print_Area" localSheetId="4">AV2_L1!$A$1:$G$46</definedName>
    <definedName name="_xlnm.Print_Area" localSheetId="5">AV2_L2!$A$1:$G$45</definedName>
    <definedName name="_xlnm.Print_Area" localSheetId="6">AV2_L3!$A$1:$G$45</definedName>
    <definedName name="_xlnm.Print_Area" localSheetId="7">AV2_L4!$A$1:$G$47</definedName>
    <definedName name="_xlnm.Print_Area" localSheetId="9">CN_L2!$A$1:$G$60</definedName>
    <definedName name="_xlnm.Print_Area" localSheetId="10">CN_L3!$A$1:$G$56</definedName>
    <definedName name="_xlnm.Print_Area" localSheetId="11">CN_L4!$A$1:$G$46</definedName>
    <definedName name="_xlnm.Print_Area" localSheetId="12">CN_L5!$A$1:$G$45</definedName>
    <definedName name="_xlnm.Print_Area" localSheetId="13">ĐTQ_L1!$A$1:$G$46</definedName>
    <definedName name="_xlnm.Print_Area" localSheetId="14">ĐTQ_L2!$A$1:$G$46</definedName>
    <definedName name="_xlnm.Print_Area" localSheetId="15">HĐC_L1!$A$1:$G$49</definedName>
    <definedName name="_xlnm.Print_Area" localSheetId="16">PPT_L2!$A$1:$G$55</definedName>
    <definedName name="_xlnm.Print_Area" localSheetId="17">PPT_L4!$A$1:$G$49</definedName>
    <definedName name="_xlnm.Print_Area" localSheetId="18">TCC1_L1!$A$1:$G$64</definedName>
    <definedName name="_xlnm.Print_Area" localSheetId="19">TCC1_L2!$A$1:$G$55</definedName>
    <definedName name="_xlnm.Print_Area" localSheetId="20">TCC1_L3!$A$1:$G$61</definedName>
    <definedName name="_xlnm.Print_Area" localSheetId="21">TCC1_L4!$A$1:$G$58</definedName>
    <definedName name="_xlnm.Print_Area" localSheetId="22">TCC1_L5!$A$1:$G$52</definedName>
    <definedName name="_xlnm.Print_Area" localSheetId="23">TCC1_L6!$A$1:$G$45</definedName>
    <definedName name="_xlnm.Print_Area" localSheetId="24">TCC2_L2!$A$1:$G$48</definedName>
    <definedName name="_xlnm.Print_Area" localSheetId="25">TCC2_L3!$A$1:$G$54</definedName>
    <definedName name="_xlnm.Print_Area" localSheetId="26">TCC2_L4!$A$1:$G$54</definedName>
    <definedName name="_xlnm.Print_Area" localSheetId="27">TCC2_L6!$A$1:$G$45</definedName>
    <definedName name="_xlnm.Print_Area" localSheetId="28">TCC3_L2!$A$1:$G$52</definedName>
    <definedName name="_xlnm.Print_Area" localSheetId="29">XSTK_L1!$A$1:$G$48</definedName>
    <definedName name="_xlnm.Print_Area" localSheetId="30">XSTK_L2!$A$1:$G$50</definedName>
    <definedName name="_xlnm.Print_Area" localSheetId="31">XSTK_L3!$A$1:$G$44</definedName>
    <definedName name="_xlnm.Print_Area" localSheetId="32">XSTK_L4!$A$1:$G$45</definedName>
    <definedName name="_xlnm.Print_Area" localSheetId="33">XSTK_L5!$A$1:$G$45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39" l="1"/>
  <c r="A27" i="39"/>
  <c r="A28" i="39"/>
  <c r="A29" i="39"/>
  <c r="A30" i="39"/>
  <c r="A28" i="41"/>
  <c r="A31" i="41"/>
  <c r="A30" i="41"/>
  <c r="A29" i="41"/>
  <c r="A35" i="38"/>
  <c r="A12" i="39"/>
  <c r="A11" i="39"/>
  <c r="A35" i="35"/>
  <c r="A36" i="35"/>
  <c r="A37" i="35"/>
  <c r="A38" i="35"/>
  <c r="A31" i="33"/>
  <c r="A30" i="33"/>
  <c r="A29" i="33"/>
  <c r="A28" i="33"/>
  <c r="A31" i="29"/>
  <c r="A30" i="29"/>
  <c r="A29" i="29"/>
  <c r="A37" i="21"/>
  <c r="A38" i="21"/>
  <c r="A39" i="21"/>
  <c r="A40" i="21"/>
  <c r="A41" i="21"/>
  <c r="A26" i="18"/>
  <c r="A27" i="18"/>
  <c r="A28" i="18"/>
  <c r="A29" i="18"/>
  <c r="A30" i="18"/>
  <c r="A31" i="18"/>
  <c r="A32" i="18"/>
  <c r="A33" i="18"/>
  <c r="A34" i="18"/>
  <c r="A35" i="18"/>
  <c r="A24" i="18"/>
  <c r="A25" i="18"/>
  <c r="A32" i="16"/>
  <c r="A31" i="16"/>
  <c r="A30" i="16"/>
  <c r="A29" i="16"/>
  <c r="A28" i="16"/>
  <c r="A27" i="16"/>
  <c r="A32" i="14"/>
  <c r="A26" i="15"/>
  <c r="A25" i="15"/>
  <c r="A24" i="15"/>
  <c r="A23" i="15"/>
  <c r="A37" i="13"/>
  <c r="A38" i="13"/>
  <c r="A39" i="13"/>
  <c r="A40" i="13"/>
  <c r="A41" i="13"/>
  <c r="A42" i="13"/>
  <c r="A31" i="15"/>
  <c r="A30" i="15"/>
  <c r="A29" i="15"/>
  <c r="A28" i="15"/>
  <c r="A27" i="15"/>
  <c r="A36" i="13"/>
  <c r="A31" i="9"/>
  <c r="A30" i="9"/>
  <c r="A29" i="9"/>
  <c r="A28" i="9"/>
  <c r="A27" i="9"/>
  <c r="A26" i="9"/>
  <c r="A25" i="9"/>
  <c r="A24" i="9"/>
  <c r="A23" i="9"/>
  <c r="A22" i="9"/>
  <c r="A21" i="9"/>
  <c r="A31" i="8"/>
  <c r="A30" i="8"/>
  <c r="A29" i="8"/>
  <c r="A28" i="8"/>
  <c r="A27" i="8"/>
  <c r="A13" i="9"/>
  <c r="A22" i="6"/>
  <c r="A19" i="30"/>
  <c r="F32" i="41" l="1"/>
  <c r="F32" i="40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F31" i="39"/>
  <c r="F37" i="38"/>
  <c r="F35" i="37"/>
  <c r="F39" i="35"/>
  <c r="F32" i="33"/>
  <c r="F41" i="31"/>
  <c r="F35" i="30"/>
  <c r="F32" i="29"/>
  <c r="F36" i="23"/>
  <c r="F42" i="21"/>
  <c r="F36" i="18"/>
  <c r="F33" i="17"/>
  <c r="F33" i="16"/>
  <c r="F32" i="15"/>
  <c r="F34" i="10"/>
  <c r="F32" i="9"/>
  <c r="F32" i="8"/>
  <c r="E12" i="7"/>
  <c r="F41" i="32"/>
  <c r="F39" i="28"/>
  <c r="F45" i="27"/>
  <c r="F48" i="26"/>
  <c r="F42" i="25"/>
  <c r="F51" i="24"/>
  <c r="F33" i="14"/>
  <c r="F43" i="13"/>
  <c r="F47" i="12"/>
  <c r="F49" i="11"/>
  <c r="F51" i="6" l="1"/>
  <c r="F12" i="7"/>
  <c r="F33" i="7" s="1"/>
  <c r="F50" i="2" l="1"/>
  <c r="F41" i="4"/>
  <c r="F41" i="5"/>
  <c r="A50" i="6" l="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31" i="40" l="1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36" i="38" l="1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34" i="37" l="1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34" i="35" l="1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27" i="33" l="1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40" i="32" l="1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40" i="31" l="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34" i="30" l="1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8" i="30"/>
  <c r="A17" i="30"/>
  <c r="A16" i="30"/>
  <c r="A15" i="30"/>
  <c r="A14" i="30"/>
  <c r="A13" i="30"/>
  <c r="A12" i="30"/>
  <c r="A28" i="29" l="1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38" i="28" l="1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44" i="27" l="1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41" i="25" l="1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50" i="24" l="1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35" i="23" l="1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36" i="21" l="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23" i="18" l="1"/>
  <c r="A22" i="18"/>
  <c r="A21" i="18"/>
  <c r="A20" i="18"/>
  <c r="A19" i="18"/>
  <c r="A18" i="18"/>
  <c r="A17" i="18"/>
  <c r="A16" i="18"/>
  <c r="A15" i="18"/>
  <c r="A14" i="18"/>
  <c r="A13" i="18"/>
  <c r="A12" i="18"/>
  <c r="A32" i="17" l="1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26" i="16" l="1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22" i="15" l="1"/>
  <c r="A21" i="15"/>
  <c r="A20" i="15"/>
  <c r="A19" i="15"/>
  <c r="A18" i="15"/>
  <c r="A17" i="15"/>
  <c r="A16" i="15"/>
  <c r="A15" i="15"/>
  <c r="A14" i="15"/>
  <c r="A13" i="15"/>
  <c r="A12" i="15"/>
  <c r="A31" i="14" l="1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35" i="13" l="1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48" i="11" l="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33" i="10" l="1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20" i="9"/>
  <c r="A19" i="9"/>
  <c r="A18" i="9"/>
  <c r="A17" i="9"/>
  <c r="A16" i="9"/>
  <c r="A15" i="9"/>
  <c r="A14" i="9"/>
  <c r="A12" i="9"/>
  <c r="A26" i="8" l="1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32" i="7" l="1"/>
  <c r="H33" i="7" s="1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49" i="6" l="1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1" i="6"/>
  <c r="A20" i="6"/>
  <c r="A19" i="6"/>
  <c r="A18" i="6"/>
  <c r="A17" i="6"/>
  <c r="A16" i="6"/>
  <c r="A15" i="6"/>
  <c r="A14" i="6"/>
  <c r="A13" i="6"/>
  <c r="A12" i="6"/>
  <c r="A40" i="5" l="1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4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9" i="2"/>
  <c r="A12" i="2"/>
</calcChain>
</file>

<file path=xl/sharedStrings.xml><?xml version="1.0" encoding="utf-8"?>
<sst xmlns="http://schemas.openxmlformats.org/spreadsheetml/2006/main" count="3872" uniqueCount="1559">
  <si>
    <t>STT</t>
  </si>
  <si>
    <t>HỌ VÀ TÊN</t>
  </si>
  <si>
    <t>LỚP</t>
  </si>
  <si>
    <t>THÀNH TIỀN</t>
  </si>
  <si>
    <t>Lãnh đạo khoa</t>
  </si>
  <si>
    <t>Người lập bảng</t>
  </si>
  <si>
    <t>Phần kiểm tra thu</t>
  </si>
  <si>
    <t xml:space="preserve">Số sinh viên thực nộp: </t>
  </si>
  <si>
    <t>Số tiền thực thu:</t>
  </si>
  <si>
    <t xml:space="preserve">BỘ TÀI NGUYÊN VÀ MÔI TRƯỜNG </t>
  </si>
  <si>
    <t>CỘNG HÒA XÃ HỘI CHỦ NGHĨA VIỆT NAM</t>
  </si>
  <si>
    <t xml:space="preserve">TRƯỜNG ĐẠI HỌC </t>
  </si>
  <si>
    <t>Độc lập - Tự do - Hạnh phúc</t>
  </si>
  <si>
    <t>TÀI NGUYÊN VÀ MÔI TRƯỜNG TP.HCM</t>
  </si>
  <si>
    <t xml:space="preserve">SỐ TÍN CHỈ: </t>
  </si>
  <si>
    <t>Đơn vị tính: đồng</t>
  </si>
  <si>
    <t>MÃ SỐ SV</t>
  </si>
  <si>
    <t>MỨC NỘP</t>
  </si>
  <si>
    <t>Tổng cộng</t>
  </si>
  <si>
    <t>Ghi chú: Mức nộp học phí học kỳ phụ theo thông báo của Trường đối với năm học.</t>
  </si>
  <si>
    <t>Nếu số lượng Sv đăng ký  trên 50 SV, Khoa có thể chia thành lớp 1,2,3…</t>
  </si>
  <si>
    <t>Danh sách xếp theo thứ tự A,B,C.</t>
  </si>
  <si>
    <t xml:space="preserve">TÊN HỌC PHẦN: </t>
  </si>
  <si>
    <t xml:space="preserve">Giảng viên: </t>
  </si>
  <si>
    <t>NGÀY ĐÓNG TIỀN</t>
  </si>
  <si>
    <t>13_ĐH_BĐS</t>
  </si>
  <si>
    <t>13_ĐH_BĐKH</t>
  </si>
  <si>
    <t>13_ĐH_CNHH</t>
  </si>
  <si>
    <t>13_ĐH_CNVL</t>
  </si>
  <si>
    <t>13_ĐH_THTNN</t>
  </si>
  <si>
    <t>13_ĐH_QLBĐ</t>
  </si>
  <si>
    <t>13_ĐH_KTTN</t>
  </si>
  <si>
    <t>13_ĐH_KT</t>
  </si>
  <si>
    <t>13_ĐH_CTN</t>
  </si>
  <si>
    <t>13_ĐH_QLĐT</t>
  </si>
  <si>
    <t>13_ĐH_MT</t>
  </si>
  <si>
    <t>12_ĐH_BĐS</t>
  </si>
  <si>
    <t>12_ĐH_CNHH</t>
  </si>
  <si>
    <t>12_ĐH_THTNN</t>
  </si>
  <si>
    <t>12_ĐH_QLBĐ</t>
  </si>
  <si>
    <t>12_ĐH_KTTN</t>
  </si>
  <si>
    <t>12_ĐH_ĐC</t>
  </si>
  <si>
    <t>12_ĐH_CTN</t>
  </si>
  <si>
    <t>12_ĐH_QLĐT</t>
  </si>
  <si>
    <t>12_ĐH_MT</t>
  </si>
  <si>
    <t>11_ĐH_BĐS</t>
  </si>
  <si>
    <t>11_ĐH_KTTN</t>
  </si>
  <si>
    <t>11_ĐH_KT</t>
  </si>
  <si>
    <t>11_ĐH_CTN</t>
  </si>
  <si>
    <t>11_ĐH_QLĐT</t>
  </si>
  <si>
    <t>11_ĐH_MT</t>
  </si>
  <si>
    <t>10_ĐH_QTBĐS</t>
  </si>
  <si>
    <t>10_ĐH_QT</t>
  </si>
  <si>
    <t>10_ĐH_QG</t>
  </si>
  <si>
    <t>10_ĐH_UETM</t>
  </si>
  <si>
    <t>10_ĐH_KT</t>
  </si>
  <si>
    <t>10_ĐH_TV</t>
  </si>
  <si>
    <t>10_ĐH_TĐTH</t>
  </si>
  <si>
    <t>KHOA KHOA HỌC ỨNG DỤNG</t>
  </si>
  <si>
    <t>0950040275</t>
  </si>
  <si>
    <t>Dương Vĩnh Phát</t>
  </si>
  <si>
    <t>0950040283</t>
  </si>
  <si>
    <t>Trần Văn Tiền</t>
  </si>
  <si>
    <t>Trần Trung Kiên</t>
  </si>
  <si>
    <t>Đồng Thiên Bảo Ngọc</t>
  </si>
  <si>
    <t>Đỗ Minh Hoàng</t>
  </si>
  <si>
    <t>Nguyễn Văn Triệu Phú</t>
  </si>
  <si>
    <t>Nguyễn Minh Phương</t>
  </si>
  <si>
    <t>Trần Thị Ngọc Anh</t>
  </si>
  <si>
    <t>Lê Gia Bảo</t>
  </si>
  <si>
    <t>Bùi Thị Kim Chi</t>
  </si>
  <si>
    <t>Trần Kim Thị Huệ Chi</t>
  </si>
  <si>
    <t>Đặng Thị Diễm Hằng</t>
  </si>
  <si>
    <t>Nguyễn Phạm Diễm Hằng</t>
  </si>
  <si>
    <t>Nguyễn Thị Thu Hằng</t>
  </si>
  <si>
    <t>Trần Thị Hằng</t>
  </si>
  <si>
    <t>Võ Thị Mỹ Hạnh</t>
  </si>
  <si>
    <t>Trần Thị Hiền</t>
  </si>
  <si>
    <t>Nguyễn Đức Hùng</t>
  </si>
  <si>
    <t>Phan Tuấn Hưng</t>
  </si>
  <si>
    <t>Nguyễn Quang Khải</t>
  </si>
  <si>
    <t>Nguyễn Thị Quỳnh Như</t>
  </si>
  <si>
    <t>Phạm Kiều Như Quỳnh</t>
  </si>
  <si>
    <t>Trần Thị Thanh Thảo</t>
  </si>
  <si>
    <t>Trần Thị Minh Thư</t>
  </si>
  <si>
    <t>Lê Quang Tiến</t>
  </si>
  <si>
    <t>Phạm Thủy Tiên</t>
  </si>
  <si>
    <t>Tống Thị Mỹ Tiên</t>
  </si>
  <si>
    <t>Võ Kim Tiền</t>
  </si>
  <si>
    <t>Nguyễn Thị Hồng Hà</t>
  </si>
  <si>
    <t>Nguyễn Hoàng Minh Thắng</t>
  </si>
  <si>
    <t>Ngô Thanh Hoàng</t>
  </si>
  <si>
    <t>Trần Thanh Phong</t>
  </si>
  <si>
    <t>Nguyễn Minh Thuận</t>
  </si>
  <si>
    <t>Lê Thanh Hiền</t>
  </si>
  <si>
    <t>Nguyễn Khánh Linh</t>
  </si>
  <si>
    <t>Nguyễn Thị Hồng Phượng</t>
  </si>
  <si>
    <t>Nguyễn Tấn Tài</t>
  </si>
  <si>
    <t>Nguyễn Thị Anh Thư</t>
  </si>
  <si>
    <t>Dương Trần Diễm Trinh</t>
  </si>
  <si>
    <t>Lâm Trang Nhựt Hải</t>
  </si>
  <si>
    <t>Lê Hoàng Yến Vy</t>
  </si>
  <si>
    <t>09_ĐH_QH2</t>
  </si>
  <si>
    <t>09_ĐH_QĐ2</t>
  </si>
  <si>
    <t>11_ĐH_QTTH2</t>
  </si>
  <si>
    <t>12_ĐH_QLĐĐ2</t>
  </si>
  <si>
    <t>12_ĐH_QLĐĐ4</t>
  </si>
  <si>
    <t>12_ĐH_QTTH1</t>
  </si>
  <si>
    <t>12_ĐH_QTTH3</t>
  </si>
  <si>
    <t>13_ĐH_QLĐĐ4</t>
  </si>
  <si>
    <t>13_ĐH_CNTT2</t>
  </si>
  <si>
    <t>13_ĐH_CNTT1</t>
  </si>
  <si>
    <t>13_ĐH_QTKD1</t>
  </si>
  <si>
    <t>13_ĐH_QTKD5</t>
  </si>
  <si>
    <t>13_ĐH_QTKD2</t>
  </si>
  <si>
    <t>Anh văn 1</t>
  </si>
  <si>
    <t>Mã lớp: 111315006.2434</t>
  </si>
  <si>
    <t>Lớp: AV1_L3</t>
  </si>
  <si>
    <t>Mã lớp: 111315006.2431</t>
  </si>
  <si>
    <t>Lớp: AV1_L1</t>
  </si>
  <si>
    <t>DANH SÁCH SINH VIÊN ĐĂNG KÝ HỌC GHÉP HỌC KỲ 3 NĂM HỌC 2024-2025</t>
  </si>
  <si>
    <t>0950040276</t>
  </si>
  <si>
    <t>Huỳnh Hồng Phong</t>
  </si>
  <si>
    <t>0950090244</t>
  </si>
  <si>
    <t>Lê Mỹ Tiên</t>
  </si>
  <si>
    <t>Võ Thành Trung</t>
  </si>
  <si>
    <t>Nguyễn Chí Hùng</t>
  </si>
  <si>
    <t>Nguyễn Trần Quang Đại</t>
  </si>
  <si>
    <t>Phạm Gia Thiên Lộc</t>
  </si>
  <si>
    <t>Nguyễn Xuân Bảo</t>
  </si>
  <si>
    <t>Hứa Thị Hoà Hợp</t>
  </si>
  <si>
    <t>Nguyễn Thành Tiến Đạt</t>
  </si>
  <si>
    <t>Trần Hoàng Long</t>
  </si>
  <si>
    <t>Nguyễn Văn Thành Tú</t>
  </si>
  <si>
    <t>Trần Hoàng Nhật Hải</t>
  </si>
  <si>
    <t>Nguyễn Hoàng Kim Hân</t>
  </si>
  <si>
    <t>Vũ Lê Nhựt Mai</t>
  </si>
  <si>
    <t>Trần Hồng Nhung</t>
  </si>
  <si>
    <t>Đỗ Minh Duy</t>
  </si>
  <si>
    <t>Nguyễn Gia Điệp</t>
  </si>
  <si>
    <t>Nguyễn Chí Khang</t>
  </si>
  <si>
    <t>Trần Thị Ngọc Thi</t>
  </si>
  <si>
    <t>Nguyễn Thảo Anh</t>
  </si>
  <si>
    <t>Trần Đỗ Gia Linh</t>
  </si>
  <si>
    <t>Trần Đỗ Bảo Ngân</t>
  </si>
  <si>
    <t>Nguyễn Phạm Phú Thịnh</t>
  </si>
  <si>
    <t>Nguyễn Hồng Thiên Trang</t>
  </si>
  <si>
    <t>Vũ Hà Anh Tuấn</t>
  </si>
  <si>
    <t>Lê Bảo Duy</t>
  </si>
  <si>
    <t>Võ Lê Thiên Phúc</t>
  </si>
  <si>
    <t>Nguyễn Minh Trọng</t>
  </si>
  <si>
    <t>Nguyễn Phương Anh</t>
  </si>
  <si>
    <t>Lê Nguyễn Ngọc Triệu</t>
  </si>
  <si>
    <t>Bùi Lê Quang Vinh</t>
  </si>
  <si>
    <t>09_ĐH_QB</t>
  </si>
  <si>
    <t>09_ĐH_QTTH5</t>
  </si>
  <si>
    <t>10_ĐH_MT1</t>
  </si>
  <si>
    <t>11_ĐH_TĐCT</t>
  </si>
  <si>
    <t>11_ĐH_QLTN2</t>
  </si>
  <si>
    <t>11_ĐH_QLTN3</t>
  </si>
  <si>
    <t>12_ĐH_QLĐĐ1</t>
  </si>
  <si>
    <t>12_ĐH_QLĐĐ6</t>
  </si>
  <si>
    <t>12_ĐH_HTTT</t>
  </si>
  <si>
    <t>13_ĐH_QLĐĐ1</t>
  </si>
  <si>
    <t>13_ĐH_QLĐĐ2</t>
  </si>
  <si>
    <t>13_ĐH_HTTT2</t>
  </si>
  <si>
    <t>13_ĐH_CNTT5</t>
  </si>
  <si>
    <t>13_ĐH_QTKD6</t>
  </si>
  <si>
    <t>13_ĐH_QTKD4</t>
  </si>
  <si>
    <t>13_ĐH_QLTN4</t>
  </si>
  <si>
    <t>13_ĐH_QLTN1</t>
  </si>
  <si>
    <t>0850120063</t>
  </si>
  <si>
    <t>Đào Hải Nam</t>
  </si>
  <si>
    <t>0950080111</t>
  </si>
  <si>
    <t>Văn Ngọc Công Sang</t>
  </si>
  <si>
    <t>Nguyễn Trần Quốc Tuấn</t>
  </si>
  <si>
    <t>Bùi Minh Toàn</t>
  </si>
  <si>
    <t>Nguyễn Thiên Trường</t>
  </si>
  <si>
    <t>Hồ Thị Hoàng Yến</t>
  </si>
  <si>
    <t>Trần Thị Ngọc Hà</t>
  </si>
  <si>
    <t>Nguyễn Thanh Thuận Thành</t>
  </si>
  <si>
    <t>Hồ Quốc Bình</t>
  </si>
  <si>
    <t>Hồ Khánh Nam</t>
  </si>
  <si>
    <t>Phạm Nguyễn Hoài Nam</t>
  </si>
  <si>
    <t>Tiền Nguyễn Trung Tiến</t>
  </si>
  <si>
    <t>Nguyễn Tấn Vỹ</t>
  </si>
  <si>
    <t>Lê Cao Hùng</t>
  </si>
  <si>
    <t>Hồ Thị Kim Duyên</t>
  </si>
  <si>
    <t>Huỳnh Thị Như Đan</t>
  </si>
  <si>
    <t>Nguyễn Thị Kim Anh</t>
  </si>
  <si>
    <t>Trần Chí Cường</t>
  </si>
  <si>
    <t>Nguyễn Trần Hải Duy</t>
  </si>
  <si>
    <t>Lê Huỳnh Đức</t>
  </si>
  <si>
    <t>Trần Duy Hoàng</t>
  </si>
  <si>
    <t>Nguyễn Phi Hùng</t>
  </si>
  <si>
    <t>Đặng Thị Huỳnh Mai</t>
  </si>
  <si>
    <t>Lê Anh Thư</t>
  </si>
  <si>
    <t>Nguyễn Thị Thu Tuyền</t>
  </si>
  <si>
    <t>Nguyễn Văn Trọng Nghĩa</t>
  </si>
  <si>
    <t>Phạm Hữu Nguyên</t>
  </si>
  <si>
    <t>Nguyễn Yến Như</t>
  </si>
  <si>
    <t>Nguyễn Hoàng Khang</t>
  </si>
  <si>
    <t>Nguyễn Ngọc Khánh</t>
  </si>
  <si>
    <t>08_ĐH_QLTN2</t>
  </si>
  <si>
    <t>09_ĐH_THMT</t>
  </si>
  <si>
    <t>10_ĐH_QTTH10</t>
  </si>
  <si>
    <t>11_ĐH_QT</t>
  </si>
  <si>
    <t>11_ĐH_ĐTV</t>
  </si>
  <si>
    <t>12_ĐH_QLĐĐ3</t>
  </si>
  <si>
    <t>12_ĐH_QTTH4</t>
  </si>
  <si>
    <t>13_ĐH_QLĐĐ6</t>
  </si>
  <si>
    <t>13_ĐH_QLĐĐ5</t>
  </si>
  <si>
    <t>13_ĐH_QLĐĐ3</t>
  </si>
  <si>
    <t>Lớp: AV1_L2</t>
  </si>
  <si>
    <t>Mã lớp: 111315006.2432</t>
  </si>
  <si>
    <t>Lớp: AV1_L4</t>
  </si>
  <si>
    <t>Mã lớp: 111315006.2433</t>
  </si>
  <si>
    <t>Dương Văn Huấn</t>
  </si>
  <si>
    <t>Phan Xuân Mai</t>
  </si>
  <si>
    <t>Huỳnh Anh Nhật</t>
  </si>
  <si>
    <t>Nguyễn Thị Hồng Ngọc</t>
  </si>
  <si>
    <t>Phạm Thị Minh Phi</t>
  </si>
  <si>
    <t>Nguyễn Song Anh Thuần</t>
  </si>
  <si>
    <t>Nguyễn Phạm Thanh Phong</t>
  </si>
  <si>
    <t>Bùi Thị Thanh Nhân</t>
  </si>
  <si>
    <t>Lâm Tài Thịnh</t>
  </si>
  <si>
    <t>Đoàn Triệu Vỹ</t>
  </si>
  <si>
    <t>Lương Ngọc Vân Khánh</t>
  </si>
  <si>
    <t>Thi Tấn Lợi</t>
  </si>
  <si>
    <t>Nguyễn Thị Cát Tường</t>
  </si>
  <si>
    <t>Huỳnh Thị Minh Ngọc</t>
  </si>
  <si>
    <t>Võ Văn Minh Vương</t>
  </si>
  <si>
    <t>Nguyễn Thị Yến</t>
  </si>
  <si>
    <t>Hồ Lê Bảo Anh</t>
  </si>
  <si>
    <t>Lê Minh Bảo</t>
  </si>
  <si>
    <t>Nguyễn Thị Ngọc Huyền</t>
  </si>
  <si>
    <t>Phạm Ngọc Anh Khoa</t>
  </si>
  <si>
    <t>Tô Thị Thuỳ Nga</t>
  </si>
  <si>
    <t>Hà Thanh Phong</t>
  </si>
  <si>
    <t>Đoàn Hồng Phước</t>
  </si>
  <si>
    <t>Trần Thị Thảo Quyên</t>
  </si>
  <si>
    <t>Lâm Quốc Tài</t>
  </si>
  <si>
    <t>Nguyễn Duy Tân</t>
  </si>
  <si>
    <t>Nguyễn Ngọc Nhã Thanh</t>
  </si>
  <si>
    <t>Lê Quốc Thắng</t>
  </si>
  <si>
    <t>Khưu Thị Thanh Tuyền</t>
  </si>
  <si>
    <t>Nguyễn Thị Mộng Tuyền</t>
  </si>
  <si>
    <t>Lê Thị Thúy Vy</t>
  </si>
  <si>
    <t>Nguyễn Ngọc Yến</t>
  </si>
  <si>
    <t>Nguyễn Thuận An</t>
  </si>
  <si>
    <t>Nguyễn Thương Tín</t>
  </si>
  <si>
    <t>Huỳnh Thị Thúy Vy</t>
  </si>
  <si>
    <t>Nguyễn Thị Thùy Trinh</t>
  </si>
  <si>
    <t>Trần Thị Quỳnh Như</t>
  </si>
  <si>
    <t>Hoàng Thị Thúy</t>
  </si>
  <si>
    <t>Hoàng Sỹ Nguyên</t>
  </si>
  <si>
    <t>10_ĐH_QĐ2</t>
  </si>
  <si>
    <t>10_ĐH_QLTN1</t>
  </si>
  <si>
    <t>11_ĐH_TĐTH</t>
  </si>
  <si>
    <t>11_ĐH_HTTT</t>
  </si>
  <si>
    <t>13_ĐH_TĐ2</t>
  </si>
  <si>
    <t>13_ĐH_QLTN3</t>
  </si>
  <si>
    <t>13_ĐH_QLTN2</t>
  </si>
  <si>
    <t>Anh văn 2</t>
  </si>
  <si>
    <t>Lớp: AV2_L1</t>
  </si>
  <si>
    <t>0850020041</t>
  </si>
  <si>
    <t>Võ Tấn Bình</t>
  </si>
  <si>
    <t>0950110034</t>
  </si>
  <si>
    <t>Phạm Quốc Duy Khương</t>
  </si>
  <si>
    <t>Nguyễn Mạnh Trí</t>
  </si>
  <si>
    <t>Lê Đức Nam</t>
  </si>
  <si>
    <t>Nhan Văn Ánh</t>
  </si>
  <si>
    <t>Nguyễn Thành Nguyên</t>
  </si>
  <si>
    <t>Hoàng Vương Quốc Anh</t>
  </si>
  <si>
    <t>Nguyễn Duy Bảo</t>
  </si>
  <si>
    <t>Lê Minh Trường</t>
  </si>
  <si>
    <t>Nguyễn Quốc Gia Thịnh</t>
  </si>
  <si>
    <t>Đỗ Phương Hồng Thắm</t>
  </si>
  <si>
    <t>Nguyễn Lê Phương Thùy</t>
  </si>
  <si>
    <t>Nguyễn Hữu Mạnh Tường</t>
  </si>
  <si>
    <t>Nguyễn Văn Sang</t>
  </si>
  <si>
    <t>Huỳnh Tấn Khang</t>
  </si>
  <si>
    <t>Hồ Văn Thịnh</t>
  </si>
  <si>
    <t>Châu Bảo Toàn</t>
  </si>
  <si>
    <t>Nguyễn Văn Vũ</t>
  </si>
  <si>
    <t>Lê Minh Khôi</t>
  </si>
  <si>
    <t>Huỳnh Minh Thư</t>
  </si>
  <si>
    <t>Nguyễn Anh Thư</t>
  </si>
  <si>
    <t>Lê Thị Nhủ Thương</t>
  </si>
  <si>
    <t>Mai Trần Khánh Trân</t>
  </si>
  <si>
    <t>Trần Thanh Trúc</t>
  </si>
  <si>
    <t>Nguyễn Minh Trung</t>
  </si>
  <si>
    <t>Đặng Thế Trường</t>
  </si>
  <si>
    <t>Nguyễn Khánh Vân</t>
  </si>
  <si>
    <t>Lê Quốc Vương</t>
  </si>
  <si>
    <t>Hoàng Thị Kim Dung</t>
  </si>
  <si>
    <t>Nguyễn Minh Ngọc</t>
  </si>
  <si>
    <t>Văn Hoàng Long Bảo Trấn</t>
  </si>
  <si>
    <t>08_ĐH_KTMT2</t>
  </si>
  <si>
    <t>09_ĐH_KTTN</t>
  </si>
  <si>
    <t>10_ĐH_QĐ4</t>
  </si>
  <si>
    <t>10_ĐH_THMT2</t>
  </si>
  <si>
    <t>10_ĐH_CNPM3</t>
  </si>
  <si>
    <t>10_ĐH_THMT1</t>
  </si>
  <si>
    <t>10_ĐH_QTTH1</t>
  </si>
  <si>
    <t>10_ĐH_QTTH8</t>
  </si>
  <si>
    <t>11_ĐH_QK</t>
  </si>
  <si>
    <t>11_ĐH_QG</t>
  </si>
  <si>
    <t>11_ĐH_CNTT2</t>
  </si>
  <si>
    <t>12_ĐH_CNTT1</t>
  </si>
  <si>
    <t>12_ĐH_CNTT4</t>
  </si>
  <si>
    <t>12_ĐH_QLTN3</t>
  </si>
  <si>
    <t>12_ĐH_QLTN1</t>
  </si>
  <si>
    <t>Mã lớp: 111315002.2431</t>
  </si>
  <si>
    <t>Lớp: AV2_L2</t>
  </si>
  <si>
    <t>Mã lớp:111315002.2432</t>
  </si>
  <si>
    <t>Trần Quốc Bảo</t>
  </si>
  <si>
    <t>Nguyễn Minh Trí</t>
  </si>
  <si>
    <t>Hoàng Văn Hiếu</t>
  </si>
  <si>
    <t>Ngô Đức Quí</t>
  </si>
  <si>
    <t>Nguyễn Mai Hiền Trăng</t>
  </si>
  <si>
    <t>Lê Minh Nhựt</t>
  </si>
  <si>
    <t>Đoàn Tấn Khoa</t>
  </si>
  <si>
    <t>Trương Lê Trân</t>
  </si>
  <si>
    <t>Vũ Thái Hòa</t>
  </si>
  <si>
    <t>Nguyễn Duy Đạt</t>
  </si>
  <si>
    <t>10_ĐH_CNPM2</t>
  </si>
  <si>
    <t>10_ĐH_QTTH3</t>
  </si>
  <si>
    <t>13_ĐH_CNTT4</t>
  </si>
  <si>
    <t>Lớp: AV2_L3</t>
  </si>
  <si>
    <t>Mã lớp: 111315002.2433</t>
  </si>
  <si>
    <t>Trần Anh Tuấn</t>
  </si>
  <si>
    <t>Lê Hồng Hân</t>
  </si>
  <si>
    <t>Trần Gia Hân</t>
  </si>
  <si>
    <t>Nguyễn Thị Bích Loan</t>
  </si>
  <si>
    <t>Trần Văn Hậu</t>
  </si>
  <si>
    <t>Trần Đức Huy</t>
  </si>
  <si>
    <t>Nguyễn Lê Hưng</t>
  </si>
  <si>
    <t>Nguyễn Thị Minh Thư</t>
  </si>
  <si>
    <t>10_ĐH_QTTH4</t>
  </si>
  <si>
    <t>13_ĐH_CNTT3</t>
  </si>
  <si>
    <t>Mã lớp: 111315002.2434</t>
  </si>
  <si>
    <t>Lớp: AV2_L4</t>
  </si>
  <si>
    <t>Lâm Thái Nguyên</t>
  </si>
  <si>
    <t>Phạm Thị Bích Trâm</t>
  </si>
  <si>
    <t>Tạ Hữu Thắng</t>
  </si>
  <si>
    <t>Vương Kiến Huy</t>
  </si>
  <si>
    <t>Lê Thị Thu Thảo</t>
  </si>
  <si>
    <t>Trương Hoàng Phúc</t>
  </si>
  <si>
    <t>Bùi Dương Minh An</t>
  </si>
  <si>
    <t>Huỳnh Thị Thanh Tuyền</t>
  </si>
  <si>
    <t>Nguyễn Tuấn Kiệt</t>
  </si>
  <si>
    <t>Phan Thanh Tín</t>
  </si>
  <si>
    <t>Lê Nguyễn Phương Duyên</t>
  </si>
  <si>
    <t>Trần Nguyễn Thanh Trúc</t>
  </si>
  <si>
    <t>Huỳnh Thế Vĩ</t>
  </si>
  <si>
    <t>Trần Thị Xuân</t>
  </si>
  <si>
    <t>Nguyễn Hoàng Tuấn</t>
  </si>
  <si>
    <t>Trần Huỳnh Nhi</t>
  </si>
  <si>
    <t>Vũ Đình Khang</t>
  </si>
  <si>
    <t>Trần Hoài Nam</t>
  </si>
  <si>
    <t>Nguyễn Phúc Hưng</t>
  </si>
  <si>
    <t>Huỳnh Vũ Bảo Ngân</t>
  </si>
  <si>
    <t>Nguyễn Lư Huỳnh</t>
  </si>
  <si>
    <t>Huỳnh Anh Kiệt</t>
  </si>
  <si>
    <t>Đặng Nguyễn Tuấn Kiệt</t>
  </si>
  <si>
    <t>Nguyễn Ngọc Huy</t>
  </si>
  <si>
    <t>Lê Quốc Nhân</t>
  </si>
  <si>
    <t>Nguyễn Quang Hưng</t>
  </si>
  <si>
    <t>Hà Minh Trọng</t>
  </si>
  <si>
    <t>10_ĐH_QĐ1</t>
  </si>
  <si>
    <t>10_ĐH_QTTH5</t>
  </si>
  <si>
    <t>10_ĐH_QLTN2</t>
  </si>
  <si>
    <t>11_ĐH_KTĐC</t>
  </si>
  <si>
    <t>12_ĐH_TĐ2</t>
  </si>
  <si>
    <t>12_ĐH_CNTT2</t>
  </si>
  <si>
    <t>12_ĐH_CNTT3</t>
  </si>
  <si>
    <t>Cơ - Nhiệt</t>
  </si>
  <si>
    <t>Lớp: CN_L1</t>
  </si>
  <si>
    <t>Mã lớp: 111215009.2431</t>
  </si>
  <si>
    <t>0950080127</t>
  </si>
  <si>
    <t>Trần Thanh Lâm</t>
  </si>
  <si>
    <t>0950120006</t>
  </si>
  <si>
    <t>Khưu Kính Nghiệp</t>
  </si>
  <si>
    <t>Ngô Bảo Nguyên</t>
  </si>
  <si>
    <t>Hoàng Phạm Uyên Phương</t>
  </si>
  <si>
    <t>Nguyễn Quốc Khánh</t>
  </si>
  <si>
    <t>Trần Phát Thịnh</t>
  </si>
  <si>
    <t>Nguyễn Khánh Hoàng</t>
  </si>
  <si>
    <t>Phan Anh Sơn</t>
  </si>
  <si>
    <t>Nguyễn Hữu Đăng</t>
  </si>
  <si>
    <t>Nguyễn Bảo Duy</t>
  </si>
  <si>
    <t>Phạm Thị Thu Huyền</t>
  </si>
  <si>
    <t>Nguyễn Tuấn Minh</t>
  </si>
  <si>
    <t>Huỳnh Quỳnh Như</t>
  </si>
  <si>
    <t>Nguyễn Gia Huy</t>
  </si>
  <si>
    <t>Nguyễn Thành Phát</t>
  </si>
  <si>
    <t>Trương Yến Nhi</t>
  </si>
  <si>
    <t>Phạm Thụy Hồng Anh</t>
  </si>
  <si>
    <t>Bùi Khánh Đoan</t>
  </si>
  <si>
    <t>Ngô Trường Giang</t>
  </si>
  <si>
    <t>Phạm Thị Thanh Hà</t>
  </si>
  <si>
    <t>Đặng Hoàng Huy</t>
  </si>
  <si>
    <t>Phan Gia Huy</t>
  </si>
  <si>
    <t>Nguyễn Thị Mai Thanh</t>
  </si>
  <si>
    <t>Nguyễn Đặng Thùy Trâm</t>
  </si>
  <si>
    <t>Phạm Văn Trí</t>
  </si>
  <si>
    <t>Bùi Thái Hưng</t>
  </si>
  <si>
    <t>Nguyễn Trần Minh Khôi</t>
  </si>
  <si>
    <t>Nguyễn Thành Luân</t>
  </si>
  <si>
    <t>Nguyễn Ngọc Phương Nga</t>
  </si>
  <si>
    <t>Lê Trần Thanh Nhật</t>
  </si>
  <si>
    <t>Phạm Gia Bảo</t>
  </si>
  <si>
    <t>Nguyễn Thành Tỷ</t>
  </si>
  <si>
    <t>09_ĐH_CNPM2</t>
  </si>
  <si>
    <t>09_ĐH_CNPM3</t>
  </si>
  <si>
    <t>09_ĐH_QLTN1</t>
  </si>
  <si>
    <t>Lớp: CN_L2</t>
  </si>
  <si>
    <t>Mã lớp: 111215009.2432</t>
  </si>
  <si>
    <t>0850040083</t>
  </si>
  <si>
    <t>Nguyễn Thị Trúc Quỳnh</t>
  </si>
  <si>
    <t>0950080135</t>
  </si>
  <si>
    <t>Lê Thiên Phúc</t>
  </si>
  <si>
    <t>Lê Đức Trọng</t>
  </si>
  <si>
    <t>Nguyễn Thị Thúy Huỳnh</t>
  </si>
  <si>
    <t>Dương Thị Mỹ Quyên</t>
  </si>
  <si>
    <t>Trần Thanh Tuyền</t>
  </si>
  <si>
    <t>Lữ Đăng Khoa</t>
  </si>
  <si>
    <t>Lê Văn Hà Nam</t>
  </si>
  <si>
    <t>Mai Sỹ Khoa</t>
  </si>
  <si>
    <t>Nguyễn Quốc Yên</t>
  </si>
  <si>
    <t>Phan Ngọc Mỹ</t>
  </si>
  <si>
    <t>Nguyễn Mai Dương</t>
  </si>
  <si>
    <t>Trịnh Công Duy</t>
  </si>
  <si>
    <t>Nguyễn Huy Hoàng</t>
  </si>
  <si>
    <t>Võ Phương Nhi</t>
  </si>
  <si>
    <t>Huỳnh Đặng Thảo Như</t>
  </si>
  <si>
    <t>Đặng Thị Thanh Vân</t>
  </si>
  <si>
    <t>Lê Nguyễn Quỳnh Anh</t>
  </si>
  <si>
    <t>Phan Thị Phượng Dung</t>
  </si>
  <si>
    <t>Phan Thị Thuỳ Dương</t>
  </si>
  <si>
    <t>Đào Thị Hoàng Ngân</t>
  </si>
  <si>
    <t>Nguyễn Việt Long</t>
  </si>
  <si>
    <t>La Thành Luân</t>
  </si>
  <si>
    <t>Nguyễn Mạnh Dũng</t>
  </si>
  <si>
    <t>Trịnh Thị Kiều Hạnh</t>
  </si>
  <si>
    <t>Dương Gia Huy</t>
  </si>
  <si>
    <t>Nguyễn Quốc Huỳnh</t>
  </si>
  <si>
    <t>Nguyễn Thị Phương Ngân</t>
  </si>
  <si>
    <t>Lê Minh Nhật</t>
  </si>
  <si>
    <t>Lưu Nguyễn Thủy Tiên</t>
  </si>
  <si>
    <t>Ngô Lý Công Thuận</t>
  </si>
  <si>
    <t>Trần Lâm Mỹ Uyên</t>
  </si>
  <si>
    <t>Đỗ Quỳnh Anh</t>
  </si>
  <si>
    <t>08_ĐH_QH1</t>
  </si>
  <si>
    <t>11_ĐH_CNTT4</t>
  </si>
  <si>
    <t>12_ĐH_QLĐĐ5</t>
  </si>
  <si>
    <t>12_ĐH_CNTT5</t>
  </si>
  <si>
    <t>13_ĐH_CNTT6</t>
  </si>
  <si>
    <t>Lớp: CN_L3</t>
  </si>
  <si>
    <t>Mã lớp: 111215009.2433</t>
  </si>
  <si>
    <t>0950160004</t>
  </si>
  <si>
    <t>Trương Quốc Bảo</t>
  </si>
  <si>
    <t>Nguyễn Vũ Quốc Thái</t>
  </si>
  <si>
    <t>Hồ Thị Thanh Lượng</t>
  </si>
  <si>
    <t>Nguyễn Minh Nguyên</t>
  </si>
  <si>
    <t>Nguyễn Thị Thanh Trúc</t>
  </si>
  <si>
    <t>Nguyễn Quốc Việt Nam</t>
  </si>
  <si>
    <t>Nguyễn Thị Như Quỳnh</t>
  </si>
  <si>
    <t>Lê Ngọc Phương Vy</t>
  </si>
  <si>
    <t>Đỗ Tuấn Đạt</t>
  </si>
  <si>
    <t>Nguyễn Nguyên Hậu</t>
  </si>
  <si>
    <t>Huỳnh Nguyễn Đức Duy</t>
  </si>
  <si>
    <t>Lê Nhã Hân</t>
  </si>
  <si>
    <t>Nguyễn Minh Tuấn</t>
  </si>
  <si>
    <t>Lê NgọC TrườNg</t>
  </si>
  <si>
    <t>Nguyễn Duy Cường</t>
  </si>
  <si>
    <t>Phan Nguyễn Đăng Huy</t>
  </si>
  <si>
    <t>Dương Đặng Thảo Ngân</t>
  </si>
  <si>
    <t>Nguyễn Bảo Nghi</t>
  </si>
  <si>
    <t>Lê Bảo Ngọc</t>
  </si>
  <si>
    <t>Trần Hữu Thái</t>
  </si>
  <si>
    <t>Nguyễn Xuân Tú</t>
  </si>
  <si>
    <t>Đặng Thị Hồng</t>
  </si>
  <si>
    <t>09_ĐH_TTNN</t>
  </si>
  <si>
    <t>Lớp: CN_L4</t>
  </si>
  <si>
    <t>Mã lớp: 111215009.2434</t>
  </si>
  <si>
    <t>Nguyễn Phúc Hậu</t>
  </si>
  <si>
    <t>Nguyễn Tấn Hoàng</t>
  </si>
  <si>
    <t>Lưu Gia Luân</t>
  </si>
  <si>
    <t>Đinh Ngọc Kim Ngân</t>
  </si>
  <si>
    <t>Võ Minh Duy</t>
  </si>
  <si>
    <t>Phan Lê Kim Phương</t>
  </si>
  <si>
    <t>Huỳnh Tấn Lực</t>
  </si>
  <si>
    <t>Võ Ngô Minh</t>
  </si>
  <si>
    <t>Lê Dương Ý Nhi</t>
  </si>
  <si>
    <t>Võ Thị Bảo Khuyên</t>
  </si>
  <si>
    <t>Phạm Thị Ánh Nguyệt</t>
  </si>
  <si>
    <t>Hoàng Lê Gia Cát</t>
  </si>
  <si>
    <t>Phan Thái Long</t>
  </si>
  <si>
    <t>Nguyễn Trương Phú Lộc</t>
  </si>
  <si>
    <t>Lâm Hồng Như</t>
  </si>
  <si>
    <t>Phạm Vũ Quảng</t>
  </si>
  <si>
    <t>Trần Tuấn Sang</t>
  </si>
  <si>
    <t>Nguyễn Quí Sơn</t>
  </si>
  <si>
    <t>Đỗ Ngọc Tài</t>
  </si>
  <si>
    <t>Trương Thị Phương Trang</t>
  </si>
  <si>
    <t>Nguyễn Thanh Trúc</t>
  </si>
  <si>
    <t>Đặng Minh Trung</t>
  </si>
  <si>
    <t>08_ĐH_THMT</t>
  </si>
  <si>
    <t>10_ĐH_QH2</t>
  </si>
  <si>
    <t>10_ĐH_QĐ5</t>
  </si>
  <si>
    <t>11_ĐH_CNTT1</t>
  </si>
  <si>
    <t>Mã lớp: 111215009.2435</t>
  </si>
  <si>
    <t>Lớp: CN_L5</t>
  </si>
  <si>
    <t>Lê Thị Thùy Trang</t>
  </si>
  <si>
    <t>Huỳnh Thị Tuyết Nhung</t>
  </si>
  <si>
    <t>Lê Võ Hoàng Phúc</t>
  </si>
  <si>
    <t>Phan Trọng Phúc</t>
  </si>
  <si>
    <t>Trần Dương Phúc</t>
  </si>
  <si>
    <t>Nguyễn Đăng Quang</t>
  </si>
  <si>
    <t>Nguyễn Long Vũ</t>
  </si>
  <si>
    <t>Nguyễn Đức Vượng</t>
  </si>
  <si>
    <t>Dương Thị Thúy Vy</t>
  </si>
  <si>
    <t>Nguyễn Châu Dương</t>
  </si>
  <si>
    <t>Bùi Hoàng Thùy Linh</t>
  </si>
  <si>
    <t>Trương Nguyễn Quốc Thịnh</t>
  </si>
  <si>
    <t>Lớp: ĐTQ_L1</t>
  </si>
  <si>
    <t>Điện từ - Quang</t>
  </si>
  <si>
    <t>Mã lớp:  111215010.2431</t>
  </si>
  <si>
    <t>0850070050</t>
  </si>
  <si>
    <t>Nguyễn Nam Thiên</t>
  </si>
  <si>
    <t>0950080115</t>
  </si>
  <si>
    <t>Phạm Minh Tuấn</t>
  </si>
  <si>
    <t>Huỳnh Ngọc Dung</t>
  </si>
  <si>
    <t>Đàm Trung Tín</t>
  </si>
  <si>
    <t>Nguyễn Trí Thức</t>
  </si>
  <si>
    <t>Trần Huệ Nhi</t>
  </si>
  <si>
    <t>Nguyễn Duy Tiến</t>
  </si>
  <si>
    <t>Nguyễn Lê Minh Anh</t>
  </si>
  <si>
    <t>Đỗ Cao Kiều Trinh</t>
  </si>
  <si>
    <t>Trần Thị Thúy</t>
  </si>
  <si>
    <t>08_ĐH_TTMT</t>
  </si>
  <si>
    <t>10_ĐH_QH1</t>
  </si>
  <si>
    <t>Lớp: ĐTQ_L2</t>
  </si>
  <si>
    <t>Mã lớp: 111215010.2432</t>
  </si>
  <si>
    <t>0950070040</t>
  </si>
  <si>
    <t>Trần Minh Hảo</t>
  </si>
  <si>
    <t>Phạm Công Hà</t>
  </si>
  <si>
    <t>Phan Thị Mộng Kiều</t>
  </si>
  <si>
    <t>Nguyễn Quang Bình</t>
  </si>
  <si>
    <t>Võ Hoàng Hân</t>
  </si>
  <si>
    <t>Trần Thảo Kim</t>
  </si>
  <si>
    <t>Võ Hoàng Sang</t>
  </si>
  <si>
    <t>Trần Quốc Tịnh</t>
  </si>
  <si>
    <t>Lê Nguyễn Hoàng Khang</t>
  </si>
  <si>
    <t>Huỳnh Nguyễn Công Nguyên</t>
  </si>
  <si>
    <t>Nguyễn Phạm Đăng Phong</t>
  </si>
  <si>
    <t>Phạm Công Nguyên</t>
  </si>
  <si>
    <t>Phan Minh Hiếu</t>
  </si>
  <si>
    <t>Nguyễn Hồ Hải Đông</t>
  </si>
  <si>
    <t>Nguyễn Thanh Hải</t>
  </si>
  <si>
    <t>Nguyễn Phú Vinh</t>
  </si>
  <si>
    <t>Nguyễn Phú An</t>
  </si>
  <si>
    <t>Nguyễn Thị Thanh Anh</t>
  </si>
  <si>
    <t>Phạm Huỳnh Gia Hân</t>
  </si>
  <si>
    <t>Lâm Nhật Hào</t>
  </si>
  <si>
    <t>Nguyễn Huỳnh Trường Thịnh</t>
  </si>
  <si>
    <t>Trần Nguyễn Ngọc Minh Uyên</t>
  </si>
  <si>
    <t>09_ĐH_TTMT</t>
  </si>
  <si>
    <t>10_ĐH_QĐ3</t>
  </si>
  <si>
    <t>11_ĐH_QLTN1</t>
  </si>
  <si>
    <t>Hóa học đại cương</t>
  </si>
  <si>
    <t>Mã lớp:  111215004.2431</t>
  </si>
  <si>
    <t>Lớp: HĐC_L1</t>
  </si>
  <si>
    <t>Lê Thị Mỹ Hồng</t>
  </si>
  <si>
    <t>Thái Thị Kim Ngân</t>
  </si>
  <si>
    <t>Nguyễn Thị Thanh Tuyền</t>
  </si>
  <si>
    <t>Nguyễn Lê Thảo Loan</t>
  </si>
  <si>
    <t>Nguyễn Huỳnh Anh Thư</t>
  </si>
  <si>
    <t>Sơn Phi Hoàng</t>
  </si>
  <si>
    <t>Nguyễn Gia Khiêm</t>
  </si>
  <si>
    <t>Nguyễn Tiến Đạt</t>
  </si>
  <si>
    <t>Phạm Tấn Minh</t>
  </si>
  <si>
    <t>Nguyễn Thanh Phú</t>
  </si>
  <si>
    <t>Trần Thị Tuyết Nghi</t>
  </si>
  <si>
    <t>0950020049</t>
  </si>
  <si>
    <t>Nguyễn Lê Minh Đông</t>
  </si>
  <si>
    <t>Trần Khôi Nguyên</t>
  </si>
  <si>
    <t>Nguyễn Thị Mỹ Ngọc</t>
  </si>
  <si>
    <t>09_ĐH_MT2</t>
  </si>
  <si>
    <t>Phương pháp tính</t>
  </si>
  <si>
    <t>Trần Anh Nhân</t>
  </si>
  <si>
    <t>Phạm Quốc Toàn</t>
  </si>
  <si>
    <t>Nguyễn Đức Phát</t>
  </si>
  <si>
    <t>Lê Thị Ngọc Nhiên</t>
  </si>
  <si>
    <t>Dương Nguyễn Trường Sang</t>
  </si>
  <si>
    <t>Lớp: PPT_L2</t>
  </si>
  <si>
    <t>Mã lớp:  111115006.2432</t>
  </si>
  <si>
    <t>0850080039</t>
  </si>
  <si>
    <t>Trương Đăng Quý</t>
  </si>
  <si>
    <t>Nguyễn Tấn Quốc Huy</t>
  </si>
  <si>
    <t>Võ Ngọc Thạch</t>
  </si>
  <si>
    <t>Lê Thị Mỹ Hằng</t>
  </si>
  <si>
    <t>Nguyễn Quang Tiến</t>
  </si>
  <si>
    <t>Nguyễn Văn Trường</t>
  </si>
  <si>
    <t>Hoàng Trọng Dũng</t>
  </si>
  <si>
    <t>Nguyễn Minh Hoàng</t>
  </si>
  <si>
    <t>Nguyễn Thúy Kiều</t>
  </si>
  <si>
    <t>Nguyễn Phú Thọ</t>
  </si>
  <si>
    <t>Phạm Nguyễn Anh Toàn</t>
  </si>
  <si>
    <t>Trần Phong Phú</t>
  </si>
  <si>
    <t>Trần Hoàng Ân</t>
  </si>
  <si>
    <t>Trương Thành Danh</t>
  </si>
  <si>
    <t>Đặng Ngọc Phát</t>
  </si>
  <si>
    <t>Hà Minh Tiến</t>
  </si>
  <si>
    <t>Hoàng Trọng Toàn</t>
  </si>
  <si>
    <t>Phạm Thanh Tú</t>
  </si>
  <si>
    <t>Trần Trọng Nghĩa</t>
  </si>
  <si>
    <t>08_ĐH_CNPM</t>
  </si>
  <si>
    <t>Mã lớp:  111115006.2433</t>
  </si>
  <si>
    <t>Lớp: PPT_L4</t>
  </si>
  <si>
    <t>Đỗ Trần Nhật Tân</t>
  </si>
  <si>
    <t>Nguyễn Văn Vang</t>
  </si>
  <si>
    <t>Phạm Nguyễn Hồng Ân</t>
  </si>
  <si>
    <t>Bùi Hồ Xuân An</t>
  </si>
  <si>
    <t>Lê Huyền Thục</t>
  </si>
  <si>
    <t>Bùi Đức Anh</t>
  </si>
  <si>
    <t>Trần Phạm Thành Minh</t>
  </si>
  <si>
    <t>Phạm Minh Quân</t>
  </si>
  <si>
    <t>Hà Huy Hoàng Hà</t>
  </si>
  <si>
    <t>Ngô Quốc Thiên Bảo</t>
  </si>
  <si>
    <t>Phạm Gia Hiếu</t>
  </si>
  <si>
    <t>Mai Quang Thiện</t>
  </si>
  <si>
    <t>Nguyễn Phúc Trọng</t>
  </si>
  <si>
    <t>Lê Quốc Trung</t>
  </si>
  <si>
    <t>Hồ Thành Đạt</t>
  </si>
  <si>
    <t>11_ĐH_CNTT3</t>
  </si>
  <si>
    <t>Lớp: TCC1_L1</t>
  </si>
  <si>
    <t>Toán cao cấp 1</t>
  </si>
  <si>
    <t>Mã lớp:  111115008.2431</t>
  </si>
  <si>
    <t>Ngô Anh Khoa</t>
  </si>
  <si>
    <t>Trần Minh Quân</t>
  </si>
  <si>
    <t>Hồ Quốc Vĩnh</t>
  </si>
  <si>
    <t>Nguyễn Hoàng Duy</t>
  </si>
  <si>
    <t>Phạm Hồng Duy</t>
  </si>
  <si>
    <t>Nguyễn Trịnh Ngọc Dung</t>
  </si>
  <si>
    <t>Huỳnh Yên Minh</t>
  </si>
  <si>
    <t>Lê Bá Duy Minh</t>
  </si>
  <si>
    <t>Phùng Đức Hoàng</t>
  </si>
  <si>
    <t>Võ Lê Thái Bảo</t>
  </si>
  <si>
    <t>Nguyễn Trần Ngọc Ngân</t>
  </si>
  <si>
    <t>Đinh Nguyễn Anh Phương</t>
  </si>
  <si>
    <t>Nguyễn Phương Nghi</t>
  </si>
  <si>
    <t>Nguyễn Lê Anh Hà</t>
  </si>
  <si>
    <t>Phan Thị Như Hiền</t>
  </si>
  <si>
    <t>Lê Tấn Kiệt</t>
  </si>
  <si>
    <t>Đoàn Khánh Ly</t>
  </si>
  <si>
    <t>Dương Minh Nhật</t>
  </si>
  <si>
    <t>Nguyễn Phi Phượng</t>
  </si>
  <si>
    <t>Trần Ngọc Băng Tâm</t>
  </si>
  <si>
    <t>Ngô Trần Thanh Thảo</t>
  </si>
  <si>
    <t>Ngô Trần Khánh Vy</t>
  </si>
  <si>
    <t>Lê Thị Trà Giang</t>
  </si>
  <si>
    <t>Phạm Phan Hải Thuận</t>
  </si>
  <si>
    <t>12_ĐH_QTTH2</t>
  </si>
  <si>
    <t>13_ĐH_QTKD3</t>
  </si>
  <si>
    <t>Mã lớp:  111115008.2432</t>
  </si>
  <si>
    <t>Lớp: TCC1_L2</t>
  </si>
  <si>
    <t>0850040140</t>
  </si>
  <si>
    <t>Phan Nguyễn Bảo Trân</t>
  </si>
  <si>
    <t>Phan Trúc Ngân</t>
  </si>
  <si>
    <t>Phạm Hùng Dũng</t>
  </si>
  <si>
    <t>Lê Tấn Phát</t>
  </si>
  <si>
    <t>Ngô Đức Phát</t>
  </si>
  <si>
    <t>Huỳnh Thị Ngọc Châu</t>
  </si>
  <si>
    <t>Lữ Gia Kiên</t>
  </si>
  <si>
    <t>Hà Thị Kiều Trang</t>
  </si>
  <si>
    <t>Vũ Gia Huy</t>
  </si>
  <si>
    <t>Đỗ Thị Bảo Trinh</t>
  </si>
  <si>
    <t>Nguyễn Đức Huy</t>
  </si>
  <si>
    <t>Trần Thị Hồng Xuân</t>
  </si>
  <si>
    <t>Hà Quốc Cường</t>
  </si>
  <si>
    <t>Hà Đăng Khoa</t>
  </si>
  <si>
    <t>Trần Minh Tiến</t>
  </si>
  <si>
    <t>Nguyễn Ngọc Phương Kiều</t>
  </si>
  <si>
    <t>Nguyễn Huỳnh Ninh Thuận</t>
  </si>
  <si>
    <t>09_ĐH_QG</t>
  </si>
  <si>
    <t>11_ĐH_QH</t>
  </si>
  <si>
    <t>Lớp: TCC1_L3</t>
  </si>
  <si>
    <t>Mã lớp:  111115008.2433</t>
  </si>
  <si>
    <t>Phạm Thị Thủy Tiên</t>
  </si>
  <si>
    <t>Trần Việt Thắng</t>
  </si>
  <si>
    <t>Trương Huy Hậu</t>
  </si>
  <si>
    <t>Phạm Văn Hiến</t>
  </si>
  <si>
    <t>Nguyễn Trí Dũng</t>
  </si>
  <si>
    <t>Hàn Gia Huy</t>
  </si>
  <si>
    <t>Lê Huỳnh My</t>
  </si>
  <si>
    <t>Nguyễn Diệp Tâm</t>
  </si>
  <si>
    <t>Tô Thùy Dương</t>
  </si>
  <si>
    <t>Tô Thị Kim Quyên</t>
  </si>
  <si>
    <t>Phan Minh Đức</t>
  </si>
  <si>
    <t>Tạ Nhật Huy</t>
  </si>
  <si>
    <t>Phạm Văn Tài</t>
  </si>
  <si>
    <t>Trần Nguyễn Dương Tiến</t>
  </si>
  <si>
    <t>Lương Thành Đạt</t>
  </si>
  <si>
    <t>Phạm Thị Hằng</t>
  </si>
  <si>
    <t>Trương Bảo Ngọc</t>
  </si>
  <si>
    <t>Ngô Thị Hồng Nhung</t>
  </si>
  <si>
    <t>Huỳnh Đông Tú Uyên</t>
  </si>
  <si>
    <t>Hà Như Ý</t>
  </si>
  <si>
    <t>Cao Thế Anh Duy</t>
  </si>
  <si>
    <t>Trần Thành Hiếu</t>
  </si>
  <si>
    <t>Hồ Lê Minh Duy</t>
  </si>
  <si>
    <t>Trần Nguyễn Khánh Đoan</t>
  </si>
  <si>
    <t>Nguyễn Văn Triệu Khang</t>
  </si>
  <si>
    <t>Mã lớp:  111115008.2434</t>
  </si>
  <si>
    <t>Lớp: TCC1_L4</t>
  </si>
  <si>
    <t>0850080101</t>
  </si>
  <si>
    <t>Nguyễn Vũ Hoàng Sơn</t>
  </si>
  <si>
    <t>Trịnh Tuấn Phong</t>
  </si>
  <si>
    <t>Nguyễn Thị Diễm Kiều</t>
  </si>
  <si>
    <t>Lê Nguyễn Ngọc Hân</t>
  </si>
  <si>
    <t>Trần Đăng Khoa</t>
  </si>
  <si>
    <t>Tô Lê Tâm Như</t>
  </si>
  <si>
    <t>Nguyễn Lê Quốc Thắng</t>
  </si>
  <si>
    <t>Nguyễn Thanh Tâm</t>
  </si>
  <si>
    <t>Nguyễn Đức Thịnh</t>
  </si>
  <si>
    <t>Nguyễn Ngọc Phương Vy</t>
  </si>
  <si>
    <t>Trần Thị Cẩm Hào</t>
  </si>
  <si>
    <t>Nguyễn Ngọc Mai Phương</t>
  </si>
  <si>
    <t>Nguyễn Thị Cẩm Sương</t>
  </si>
  <si>
    <t>Mai Thị Anh Thư</t>
  </si>
  <si>
    <t>Trần Thị Thu Trang</t>
  </si>
  <si>
    <t>Võ Hoàng Bảo Trúc</t>
  </si>
  <si>
    <t>Nguyễn Hữu Thành Chí</t>
  </si>
  <si>
    <t>Đinh Quốc Khánh</t>
  </si>
  <si>
    <t>Nguyễn Huỳnh Bá Hùng</t>
  </si>
  <si>
    <t>Nguyễn Trọng Phúc Hậu</t>
  </si>
  <si>
    <t>Nguyễn Thái Kiệt</t>
  </si>
  <si>
    <t>Trương Trung Tính</t>
  </si>
  <si>
    <t>Mã lớp:  111115008.2435</t>
  </si>
  <si>
    <t>Lớp: TCC1_L5</t>
  </si>
  <si>
    <t>0950040296</t>
  </si>
  <si>
    <t>Vũ Thị Kim Hà</t>
  </si>
  <si>
    <t>Nguyễn Hồng Anh</t>
  </si>
  <si>
    <t>Văn Tuấn Vũ</t>
  </si>
  <si>
    <t>Nguyễn Quốc Gia Huy</t>
  </si>
  <si>
    <t>Liêu Mỹ Hân</t>
  </si>
  <si>
    <t>Phan Trần Hồng Nhã</t>
  </si>
  <si>
    <t>Lê Trọng Phi</t>
  </si>
  <si>
    <t>Trương Quý Quốc</t>
  </si>
  <si>
    <t>Nguyễn Khương Duy</t>
  </si>
  <si>
    <t>Đặng Văn Tài</t>
  </si>
  <si>
    <t>Ía Xuân Mai</t>
  </si>
  <si>
    <t>Hồ Thị Yến Nhi</t>
  </si>
  <si>
    <t>Lớp: TCC1_L6</t>
  </si>
  <si>
    <t>Mã lớp:  111115008.2436</t>
  </si>
  <si>
    <t>Trần Anh Nam</t>
  </si>
  <si>
    <t>Nguyễn Huỳnh Đại Phát</t>
  </si>
  <si>
    <t>Tô Anh Kiệt</t>
  </si>
  <si>
    <t>Phan Nhật Minh</t>
  </si>
  <si>
    <t>Phan Huỳnh Trúc Nhi</t>
  </si>
  <si>
    <t>Trần Hữu Nhân</t>
  </si>
  <si>
    <t>Đỗ Minh Nhựt</t>
  </si>
  <si>
    <t>Hồ Nguyễn Trung Trực</t>
  </si>
  <si>
    <t>Võ Phi Phú Cường</t>
  </si>
  <si>
    <t>Toán cao cấp 2</t>
  </si>
  <si>
    <t>Mã lớp: 111115009.2432</t>
  </si>
  <si>
    <t>Lớp: TCC2_L2</t>
  </si>
  <si>
    <t>Nguyễn Tấn Sang</t>
  </si>
  <si>
    <t>Nguyễn Thành Đạt</t>
  </si>
  <si>
    <t>Lô Minh Hiếu</t>
  </si>
  <si>
    <t>Võ Thành Đạt</t>
  </si>
  <si>
    <t>Nguyễn Thị Huyền Trân</t>
  </si>
  <si>
    <t>Trần Bảo Hân</t>
  </si>
  <si>
    <t>Huỳnh Tấn Quý</t>
  </si>
  <si>
    <t>Trần Minh Dũng</t>
  </si>
  <si>
    <t>Nguyễn Quốc Khải</t>
  </si>
  <si>
    <t>Phạm Quốc Khang</t>
  </si>
  <si>
    <t>Huỳnh Ngọc Anh Đào</t>
  </si>
  <si>
    <t>Nguyễn Thị Mỹ Huyền</t>
  </si>
  <si>
    <t>Nguyễn Vũ Hường</t>
  </si>
  <si>
    <t>Bùi Anh Huy</t>
  </si>
  <si>
    <t>12_ĐH_TĐ1</t>
  </si>
  <si>
    <t>Mã lớp: 111115009.2433</t>
  </si>
  <si>
    <t>Lớp: TCC2_L3</t>
  </si>
  <si>
    <t>0950040050</t>
  </si>
  <si>
    <t>Nguyễn Ngọc Yến Ngân</t>
  </si>
  <si>
    <t>Đặng Nhật Phúc</t>
  </si>
  <si>
    <t>Phan Thị Anh Thi</t>
  </si>
  <si>
    <t>Nguyễn Hồng Đức</t>
  </si>
  <si>
    <t>Phạm Văn Nam</t>
  </si>
  <si>
    <t>Nguyễn Đăng Nghiêm</t>
  </si>
  <si>
    <t>Dương Tiểu Thơ</t>
  </si>
  <si>
    <t>Dương Thị Mỹ Khuyên</t>
  </si>
  <si>
    <t>Đặng Nguyễn Phúc Nguyên</t>
  </si>
  <si>
    <t>Trịnh Thùy Linh</t>
  </si>
  <si>
    <t>Nguyễn Ngọc Thùy Trang</t>
  </si>
  <si>
    <t>Quang Minh Thùy Trang</t>
  </si>
  <si>
    <t>09_ĐH_QH1</t>
  </si>
  <si>
    <t>09_ĐH_QT</t>
  </si>
  <si>
    <t>Lớp: TCC2_L4</t>
  </si>
  <si>
    <t>Mã lớp: 111115009.2434</t>
  </si>
  <si>
    <t>Giang Kim Đăng Khoa</t>
  </si>
  <si>
    <t>Trần Thị Bảo Châu</t>
  </si>
  <si>
    <t>Đoàn Công Đức Dương</t>
  </si>
  <si>
    <t>Hồ Thanh Bình</t>
  </si>
  <si>
    <t>Nguyễn Lê Hoàng Thiên</t>
  </si>
  <si>
    <t>Trần Hồ Thủy Viên</t>
  </si>
  <si>
    <t>Phạm Thị Ánh Vy</t>
  </si>
  <si>
    <t>Lê Hải Sang</t>
  </si>
  <si>
    <t>Bùi Trần Quỳnh Anh</t>
  </si>
  <si>
    <t>Nguyễn Thị An Giang</t>
  </si>
  <si>
    <t>Huỳnh Nguyễn Mai Nguyên</t>
  </si>
  <si>
    <t>Phạm Khánh Linh</t>
  </si>
  <si>
    <t>Sơn Lý Huỳnh Như</t>
  </si>
  <si>
    <t>Trần Ngọc Mai Phương</t>
  </si>
  <si>
    <t>Mã lớp: 111115009.2436</t>
  </si>
  <si>
    <t>Lớp: TCC2_L6</t>
  </si>
  <si>
    <t>Nguyễn Minh Cường</t>
  </si>
  <si>
    <t>Trần Lê Quốc Bửu</t>
  </si>
  <si>
    <t>Nguyễn Lê Anh Nhàn</t>
  </si>
  <si>
    <t>Nguyễn Ngọc Trinh</t>
  </si>
  <si>
    <t>Trương Thanh Tùng</t>
  </si>
  <si>
    <t>Toán cao cấp 3</t>
  </si>
  <si>
    <t>Mã lớp: 111115010.2432</t>
  </si>
  <si>
    <t>Lớp: TCC3_L2</t>
  </si>
  <si>
    <t>0850030043</t>
  </si>
  <si>
    <t>Đồng Tấn Tiển</t>
  </si>
  <si>
    <t>0950040186</t>
  </si>
  <si>
    <t>Nguyễn Đình Khôi</t>
  </si>
  <si>
    <t>0950040202</t>
  </si>
  <si>
    <t>Lê Nguyễn Đạt Thịnh</t>
  </si>
  <si>
    <t>Nguyễn Yến Vi</t>
  </si>
  <si>
    <t>Nguyễn Trần Ngọc Nam</t>
  </si>
  <si>
    <t>Vũ Đình Anh Quốc</t>
  </si>
  <si>
    <t>Lê Huỳnh Nhựt</t>
  </si>
  <si>
    <t>08_ĐH_KTĐC</t>
  </si>
  <si>
    <t>Lớp: XSTK_L1</t>
  </si>
  <si>
    <t xml:space="preserve"> Xác suất thống kê</t>
  </si>
  <si>
    <t>Mã lớp: 111115011.2431</t>
  </si>
  <si>
    <t>Võ Tuấn Anh</t>
  </si>
  <si>
    <t>Võ Thanh Phong</t>
  </si>
  <si>
    <t>Đào Mỹ Phương</t>
  </si>
  <si>
    <t>Hoàng Phan Bảo Châu</t>
  </si>
  <si>
    <t>Trần Phạm Linh Đan</t>
  </si>
  <si>
    <t>Nguyễn Ngọc Anh Thư</t>
  </si>
  <si>
    <t>Nguyễn Việt Anh</t>
  </si>
  <si>
    <t>Trần Hoàng Anh</t>
  </si>
  <si>
    <t>Lê Tiến Dũng</t>
  </si>
  <si>
    <t>Đoàn Thái Bình Dương</t>
  </si>
  <si>
    <t>Lớp: XSTK_L2</t>
  </si>
  <si>
    <t>Mã lớp: 111115011.2432</t>
  </si>
  <si>
    <t>Đặng Trần Minh Quân</t>
  </si>
  <si>
    <t>Lê Thành Đạt</t>
  </si>
  <si>
    <t>Nguyễn Huỳnh Yến Nhi</t>
  </si>
  <si>
    <t>Nguyễn Hoàng Lân</t>
  </si>
  <si>
    <t>Nguyễn Thanh Huy</t>
  </si>
  <si>
    <t>Lê Thị Phương Thanh</t>
  </si>
  <si>
    <t>Hồng Gia Bảo</t>
  </si>
  <si>
    <t>Đỗ Thị Hoài Linh</t>
  </si>
  <si>
    <t>Nguyễn Phạm Tâm Như</t>
  </si>
  <si>
    <t>Nguyễn Thùy Ngọc Hân</t>
  </si>
  <si>
    <t>Nguyễn Khánh Vy</t>
  </si>
  <si>
    <t>Nguyễn Quốc Huy</t>
  </si>
  <si>
    <t>Bùi Phi Ân</t>
  </si>
  <si>
    <t>Lê Thị Thùy Duyên</t>
  </si>
  <si>
    <t>Lớp: XSTK_L3</t>
  </si>
  <si>
    <t>Mã lớp: 111115011.2433</t>
  </si>
  <si>
    <t>Đặng Đình An</t>
  </si>
  <si>
    <t>Nguyễn Văn Khải</t>
  </si>
  <si>
    <t>Lê Trí Bằng</t>
  </si>
  <si>
    <t>Nguyễn Minh Đức</t>
  </si>
  <si>
    <t>Mã lớp: 111115011.2434</t>
  </si>
  <si>
    <t>Lớp: XSTK_L4</t>
  </si>
  <si>
    <t>Phan Tuấn Tài</t>
  </si>
  <si>
    <t>Nguyễn Gia Hân</t>
  </si>
  <si>
    <t>Trần Ca Thy</t>
  </si>
  <si>
    <t>Hoàng Lê Dũng</t>
  </si>
  <si>
    <t>Trương Thành Đạt</t>
  </si>
  <si>
    <t>Nguyễn Thị Thanh Sang</t>
  </si>
  <si>
    <t>Lê Thị Ngọc Trâm</t>
  </si>
  <si>
    <t>Nguyễn Hoàng Thanh Hải</t>
  </si>
  <si>
    <t>Hồ Trung Nghĩa</t>
  </si>
  <si>
    <t>Trần Thị Tuyết Nhi</t>
  </si>
  <si>
    <t>Trần Bảo Khánh Vân</t>
  </si>
  <si>
    <t>Nguyễn Trần Tiến Công</t>
  </si>
  <si>
    <t>Nguyễn Quốc Dũng</t>
  </si>
  <si>
    <t>Võ Ngọc Diệu Vy</t>
  </si>
  <si>
    <t>Nguyễn Minh Trường</t>
  </si>
  <si>
    <t>Nguyễn Phan Quốc Đạt</t>
  </si>
  <si>
    <t>Lê Ngọc Hảo</t>
  </si>
  <si>
    <t>11_ĐH_QTTH1</t>
  </si>
  <si>
    <t>Mã lớp: 111115011.2435</t>
  </si>
  <si>
    <t>Lớp: XSTK_L5</t>
  </si>
  <si>
    <t>Trần Ngọc Công Vinh</t>
  </si>
  <si>
    <t>Trương Thanh Sang</t>
  </si>
  <si>
    <t>Phạm Long Khoa</t>
  </si>
  <si>
    <t>Trương Gia Phát</t>
  </si>
  <si>
    <t>Trần Đăng Anh Huy</t>
  </si>
  <si>
    <t>Đoàn Lê Thanh Tâm</t>
  </si>
  <si>
    <t>0850120035</t>
  </si>
  <si>
    <t>Phùng Thanh Triều</t>
  </si>
  <si>
    <t>08_ĐH_QLTN1</t>
  </si>
  <si>
    <t>1050020022</t>
  </si>
  <si>
    <t>Trần Ngọc Phương</t>
  </si>
  <si>
    <t>0650020118</t>
  </si>
  <si>
    <t>Trần Cẩm Thanh</t>
  </si>
  <si>
    <t>06_ĐH_KTMT3</t>
  </si>
  <si>
    <t>0750080148</t>
  </si>
  <si>
    <t>Trần Đức An</t>
  </si>
  <si>
    <t>07_ĐH_CNTT4</t>
  </si>
  <si>
    <t>0650150019</t>
  </si>
  <si>
    <t>Nguyễn Nhật Nam</t>
  </si>
  <si>
    <t>06_ĐH_TNN</t>
  </si>
  <si>
    <t>1050080130</t>
  </si>
  <si>
    <t>Vũ Lâm Danh</t>
  </si>
  <si>
    <t>1050080154</t>
  </si>
  <si>
    <t>Nguyễn Bình Minh Quân</t>
  </si>
  <si>
    <t>1050080276</t>
  </si>
  <si>
    <t>Đỗ Nhật Nam</t>
  </si>
  <si>
    <t>Lý Cẩm Hùng</t>
  </si>
  <si>
    <t>Nguyễn Thị Mai Ngân</t>
  </si>
  <si>
    <t>Tp. Hồ Chí Minh, ngày     tháng       năm 2025</t>
  </si>
  <si>
    <t>1150030084</t>
  </si>
  <si>
    <t>1150090054</t>
  </si>
  <si>
    <t>1150120131</t>
  </si>
  <si>
    <t>1150120142</t>
  </si>
  <si>
    <t>1250040016</t>
  </si>
  <si>
    <t>1250040067</t>
  </si>
  <si>
    <t>1250070005</t>
  </si>
  <si>
    <t>1250070034</t>
  </si>
  <si>
    <t>1250070035</t>
  </si>
  <si>
    <t>1250090032</t>
  </si>
  <si>
    <t>1250090035</t>
  </si>
  <si>
    <t>1250190014</t>
  </si>
  <si>
    <t>1350040226</t>
  </si>
  <si>
    <t>1350080037</t>
  </si>
  <si>
    <t>1350080058</t>
  </si>
  <si>
    <t>1350080111</t>
  </si>
  <si>
    <t>1350080258</t>
  </si>
  <si>
    <t>1350090012</t>
  </si>
  <si>
    <t>1350090115</t>
  </si>
  <si>
    <t>1350090164</t>
  </si>
  <si>
    <t>1350090269</t>
  </si>
  <si>
    <t>1350090306</t>
  </si>
  <si>
    <t>1350090354</t>
  </si>
  <si>
    <t>1350120026</t>
  </si>
  <si>
    <t>1350120119</t>
  </si>
  <si>
    <t>1350120178</t>
  </si>
  <si>
    <t>1350180002</t>
  </si>
  <si>
    <t>1350180068</t>
  </si>
  <si>
    <t>1350180098</t>
  </si>
  <si>
    <t>1050040217</t>
  </si>
  <si>
    <t>1150030082</t>
  </si>
  <si>
    <t>1150030085</t>
  </si>
  <si>
    <t>1150040043</t>
  </si>
  <si>
    <t>1150100001</t>
  </si>
  <si>
    <t>1150120075</t>
  </si>
  <si>
    <t>1250040018</t>
  </si>
  <si>
    <t>1250040127</t>
  </si>
  <si>
    <t>1250040129</t>
  </si>
  <si>
    <t>1250040301</t>
  </si>
  <si>
    <t>1250040308</t>
  </si>
  <si>
    <t>1250090046</t>
  </si>
  <si>
    <t>1250090194</t>
  </si>
  <si>
    <t>1250180008</t>
  </si>
  <si>
    <t>1350040012</t>
  </si>
  <si>
    <t>1350040035</t>
  </si>
  <si>
    <t>1350040045</t>
  </si>
  <si>
    <t>1350040063</t>
  </si>
  <si>
    <t>1350040097</t>
  </si>
  <si>
    <t>1350040100</t>
  </si>
  <si>
    <t>1350040172</t>
  </si>
  <si>
    <t>1350040319</t>
  </si>
  <si>
    <t>1350040387</t>
  </si>
  <si>
    <t>1350090168</t>
  </si>
  <si>
    <t>1350110019</t>
  </si>
  <si>
    <t>1350110023</t>
  </si>
  <si>
    <t>1350120059</t>
  </si>
  <si>
    <t>1050040280</t>
  </si>
  <si>
    <t>1150090067</t>
  </si>
  <si>
    <t>1250040062</t>
  </si>
  <si>
    <t>1250040180</t>
  </si>
  <si>
    <t>1250040187</t>
  </si>
  <si>
    <t>1250090013</t>
  </si>
  <si>
    <t>1250090015</t>
  </si>
  <si>
    <t>1250090020</t>
  </si>
  <si>
    <t>1250090021</t>
  </si>
  <si>
    <t>1250090038</t>
  </si>
  <si>
    <t>1250090039</t>
  </si>
  <si>
    <t>1250090040</t>
  </si>
  <si>
    <t>1250090041</t>
  </si>
  <si>
    <t>1250090042</t>
  </si>
  <si>
    <t>1250090044</t>
  </si>
  <si>
    <t>1250090047</t>
  </si>
  <si>
    <t>1250090048</t>
  </si>
  <si>
    <t>1250090054</t>
  </si>
  <si>
    <t>1250090107</t>
  </si>
  <si>
    <t>1250090127</t>
  </si>
  <si>
    <t>1250090136</t>
  </si>
  <si>
    <t>1250090146</t>
  </si>
  <si>
    <t>1250090155</t>
  </si>
  <si>
    <t>1250090158</t>
  </si>
  <si>
    <t>1250090160</t>
  </si>
  <si>
    <t>1250090161</t>
  </si>
  <si>
    <t>1250090234</t>
  </si>
  <si>
    <t>1350040301</t>
  </si>
  <si>
    <t>1350080080</t>
  </si>
  <si>
    <t>1350080206</t>
  </si>
  <si>
    <t>1350080273</t>
  </si>
  <si>
    <t>1350090072</t>
  </si>
  <si>
    <t>1350090114</t>
  </si>
  <si>
    <t>1350090227</t>
  </si>
  <si>
    <t>1350090334</t>
  </si>
  <si>
    <t>1350180019</t>
  </si>
  <si>
    <t>1350190049</t>
  </si>
  <si>
    <t>1050120098</t>
  </si>
  <si>
    <t>1150030017</t>
  </si>
  <si>
    <t>1150030021</t>
  </si>
  <si>
    <t>1150030092</t>
  </si>
  <si>
    <t>1150070033</t>
  </si>
  <si>
    <t>1150070043</t>
  </si>
  <si>
    <t>1250020013</t>
  </si>
  <si>
    <t>1250040150</t>
  </si>
  <si>
    <t>1250090139</t>
  </si>
  <si>
    <t>1250090184</t>
  </si>
  <si>
    <t>1250090202</t>
  </si>
  <si>
    <t>1350030041</t>
  </si>
  <si>
    <t>1350060016</t>
  </si>
  <si>
    <t>1350080172</t>
  </si>
  <si>
    <t>1350080358</t>
  </si>
  <si>
    <t>1350080367</t>
  </si>
  <si>
    <t>1350120009</t>
  </si>
  <si>
    <t>1350120015</t>
  </si>
  <si>
    <t>1350120050</t>
  </si>
  <si>
    <t>1350120063</t>
  </si>
  <si>
    <t>1350120090</t>
  </si>
  <si>
    <t>1350120112</t>
  </si>
  <si>
    <t>1350120120</t>
  </si>
  <si>
    <t>1350120125</t>
  </si>
  <si>
    <t>1350120129</t>
  </si>
  <si>
    <t>1350120132</t>
  </si>
  <si>
    <t>1350120139</t>
  </si>
  <si>
    <t>1350120187</t>
  </si>
  <si>
    <t>1350120188</t>
  </si>
  <si>
    <t>1350120200</t>
  </si>
  <si>
    <t>1350120204</t>
  </si>
  <si>
    <t>1350120205</t>
  </si>
  <si>
    <t>1350120212</t>
  </si>
  <si>
    <t>1350120237</t>
  </si>
  <si>
    <t>1350120252</t>
  </si>
  <si>
    <t>1350180045</t>
  </si>
  <si>
    <t>1350180059</t>
  </si>
  <si>
    <t>1350180111</t>
  </si>
  <si>
    <t>1050040305</t>
  </si>
  <si>
    <t>1050080064</t>
  </si>
  <si>
    <t>1050080169</t>
  </si>
  <si>
    <t>1050080190</t>
  </si>
  <si>
    <t>1050080212</t>
  </si>
  <si>
    <t>1050080215</t>
  </si>
  <si>
    <t>1050080249</t>
  </si>
  <si>
    <t>1050090038</t>
  </si>
  <si>
    <t>1050090358</t>
  </si>
  <si>
    <t>1050110046</t>
  </si>
  <si>
    <t>1150040038</t>
  </si>
  <si>
    <t>1150080072</t>
  </si>
  <si>
    <t>1150110014</t>
  </si>
  <si>
    <t>1250080185</t>
  </si>
  <si>
    <t>1250080200</t>
  </si>
  <si>
    <t>1250080238</t>
  </si>
  <si>
    <t>1250120050</t>
  </si>
  <si>
    <t>1250120086</t>
  </si>
  <si>
    <t>1250120116</t>
  </si>
  <si>
    <t>1250120117</t>
  </si>
  <si>
    <t>1250120118</t>
  </si>
  <si>
    <t>1250120126</t>
  </si>
  <si>
    <t>1250120132</t>
  </si>
  <si>
    <t>1250120133</t>
  </si>
  <si>
    <t>1250120134</t>
  </si>
  <si>
    <t>1250120142</t>
  </si>
  <si>
    <t>1250120144</t>
  </si>
  <si>
    <t>1250120154</t>
  </si>
  <si>
    <t>1250120158</t>
  </si>
  <si>
    <t>1250120166</t>
  </si>
  <si>
    <t>1050080129</t>
  </si>
  <si>
    <t>1050080162</t>
  </si>
  <si>
    <t>1050080179</t>
  </si>
  <si>
    <t>1050090119</t>
  </si>
  <si>
    <t>1150030036</t>
  </si>
  <si>
    <t>1150180019</t>
  </si>
  <si>
    <t>1250110016</t>
  </si>
  <si>
    <t>1250110029</t>
  </si>
  <si>
    <t>1350040094</t>
  </si>
  <si>
    <t>1350080053</t>
  </si>
  <si>
    <t>1050080164</t>
  </si>
  <si>
    <t>1250040053</t>
  </si>
  <si>
    <t>1250040056</t>
  </si>
  <si>
    <t>1250040107</t>
  </si>
  <si>
    <t>1350040085</t>
  </si>
  <si>
    <t>1350080100</t>
  </si>
  <si>
    <t>1350080105</t>
  </si>
  <si>
    <t>1350190041</t>
  </si>
  <si>
    <t>1050030039</t>
  </si>
  <si>
    <t>1050040038</t>
  </si>
  <si>
    <t>1050040299</t>
  </si>
  <si>
    <t>1050090194</t>
  </si>
  <si>
    <t>1050090214</t>
  </si>
  <si>
    <t>1050120091</t>
  </si>
  <si>
    <t>1150030043</t>
  </si>
  <si>
    <t>1150040100</t>
  </si>
  <si>
    <t>1150180029</t>
  </si>
  <si>
    <t>1250020001</t>
  </si>
  <si>
    <t>1250020024</t>
  </si>
  <si>
    <t>1250020026</t>
  </si>
  <si>
    <t>1250020027</t>
  </si>
  <si>
    <t>1250030051</t>
  </si>
  <si>
    <t>1250060017</t>
  </si>
  <si>
    <t>1250080081</t>
  </si>
  <si>
    <t>1250080117</t>
  </si>
  <si>
    <t>1250110014</t>
  </si>
  <si>
    <t>1250110023</t>
  </si>
  <si>
    <t>1250120043</t>
  </si>
  <si>
    <t>1250120052</t>
  </si>
  <si>
    <t>1350020040</t>
  </si>
  <si>
    <t>1350040109</t>
  </si>
  <si>
    <t>1350040219</t>
  </si>
  <si>
    <t>1350080106</t>
  </si>
  <si>
    <t>1350090336</t>
  </si>
  <si>
    <t>1050040291</t>
  </si>
  <si>
    <t>1150020020</t>
  </si>
  <si>
    <t>1150080057</t>
  </si>
  <si>
    <t>1150080076</t>
  </si>
  <si>
    <t>1150180009</t>
  </si>
  <si>
    <t>1150180023</t>
  </si>
  <si>
    <t>1250040026</t>
  </si>
  <si>
    <t>1250040039</t>
  </si>
  <si>
    <t>1250040083</t>
  </si>
  <si>
    <t>1250040120</t>
  </si>
  <si>
    <t>1250040165</t>
  </si>
  <si>
    <t>1250080072</t>
  </si>
  <si>
    <t>1250080138</t>
  </si>
  <si>
    <t>1250180038</t>
  </si>
  <si>
    <t>1350040016</t>
  </si>
  <si>
    <t>1350040059</t>
  </si>
  <si>
    <t>1350040066</t>
  </si>
  <si>
    <t>1350040073</t>
  </si>
  <si>
    <t>1350040103</t>
  </si>
  <si>
    <t>1350040111</t>
  </si>
  <si>
    <t>1350040287</t>
  </si>
  <si>
    <t>1350040349</t>
  </si>
  <si>
    <t>1350040362</t>
  </si>
  <si>
    <t>1350080103</t>
  </si>
  <si>
    <t>1350080129</t>
  </si>
  <si>
    <t>1350080152</t>
  </si>
  <si>
    <t>1350080164</t>
  </si>
  <si>
    <t>1350080187</t>
  </si>
  <si>
    <t>1350140001</t>
  </si>
  <si>
    <t>1350210003</t>
  </si>
  <si>
    <t>1050040306</t>
  </si>
  <si>
    <t>1150020009</t>
  </si>
  <si>
    <t>1150020021</t>
  </si>
  <si>
    <t>1150020026</t>
  </si>
  <si>
    <t>1150040227</t>
  </si>
  <si>
    <t>1150040230</t>
  </si>
  <si>
    <t>1150060006</t>
  </si>
  <si>
    <t>1150080164</t>
  </si>
  <si>
    <t>1150180037</t>
  </si>
  <si>
    <t>1250040037</t>
  </si>
  <si>
    <t>1250040043</t>
  </si>
  <si>
    <t>1250040065</t>
  </si>
  <si>
    <t>1250040160</t>
  </si>
  <si>
    <t>1250040164</t>
  </si>
  <si>
    <t>1250040267</t>
  </si>
  <si>
    <t>1250080265</t>
  </si>
  <si>
    <t>1350010001</t>
  </si>
  <si>
    <t>1350010003</t>
  </si>
  <si>
    <t>1350010004</t>
  </si>
  <si>
    <t>1350010016</t>
  </si>
  <si>
    <t>1350020016</t>
  </si>
  <si>
    <t>1350020018</t>
  </si>
  <si>
    <t>1350020038</t>
  </si>
  <si>
    <t>1350040075</t>
  </si>
  <si>
    <t>1350040102</t>
  </si>
  <si>
    <t>1350040116</t>
  </si>
  <si>
    <t>1350040192</t>
  </si>
  <si>
    <t>1350120157</t>
  </si>
  <si>
    <t>1350160018</t>
  </si>
  <si>
    <t>1350160021</t>
  </si>
  <si>
    <t>1350190003</t>
  </si>
  <si>
    <t>1250020018</t>
  </si>
  <si>
    <t>1250040113</t>
  </si>
  <si>
    <t>1250040149</t>
  </si>
  <si>
    <t>1250040251</t>
  </si>
  <si>
    <t>1250040293</t>
  </si>
  <si>
    <t>1250040296</t>
  </si>
  <si>
    <t>1250060028</t>
  </si>
  <si>
    <t>1250080029</t>
  </si>
  <si>
    <t>1250080049</t>
  </si>
  <si>
    <t>1250130003</t>
  </si>
  <si>
    <t>1250160001</t>
  </si>
  <si>
    <t>1350010007</t>
  </si>
  <si>
    <t>1350010027</t>
  </si>
  <si>
    <t>1350020033</t>
  </si>
  <si>
    <t>1350040034</t>
  </si>
  <si>
    <t>1350040112</t>
  </si>
  <si>
    <t>1350040189</t>
  </si>
  <si>
    <t>1350040196</t>
  </si>
  <si>
    <t>1350040201</t>
  </si>
  <si>
    <t>1350040285</t>
  </si>
  <si>
    <t>1350080332</t>
  </si>
  <si>
    <t>1350190010</t>
  </si>
  <si>
    <t>1050040410</t>
  </si>
  <si>
    <t>1150080016</t>
  </si>
  <si>
    <t>1150080064</t>
  </si>
  <si>
    <t>1150080067</t>
  </si>
  <si>
    <t>1150190006</t>
  </si>
  <si>
    <t>1150190022</t>
  </si>
  <si>
    <t>1250080110</t>
  </si>
  <si>
    <t>1250080273</t>
  </si>
  <si>
    <t>1250180037</t>
  </si>
  <si>
    <t>1350040140</t>
  </si>
  <si>
    <t>1350040215</t>
  </si>
  <si>
    <t>1350080022</t>
  </si>
  <si>
    <t>1350080147</t>
  </si>
  <si>
    <t>1350080149</t>
  </si>
  <si>
    <t>1350080197</t>
  </si>
  <si>
    <t>1350080221</t>
  </si>
  <si>
    <t>1350080233</t>
  </si>
  <si>
    <t>1350080235</t>
  </si>
  <si>
    <t>1350080238</t>
  </si>
  <si>
    <t>1350080304</t>
  </si>
  <si>
    <t>1350080315</t>
  </si>
  <si>
    <t>1350080316</t>
  </si>
  <si>
    <t>1350080320</t>
  </si>
  <si>
    <t>1150180030</t>
  </si>
  <si>
    <t>1250040170</t>
  </si>
  <si>
    <t>1250080146</t>
  </si>
  <si>
    <t>1250080148</t>
  </si>
  <si>
    <t>1250080149</t>
  </si>
  <si>
    <t>1250080152</t>
  </si>
  <si>
    <t>1250080235</t>
  </si>
  <si>
    <t>1250080242</t>
  </si>
  <si>
    <t>1250120145</t>
  </si>
  <si>
    <t>1350080046</t>
  </si>
  <si>
    <t>1350180031</t>
  </si>
  <si>
    <t>1350190050</t>
  </si>
  <si>
    <t>1050030004</t>
  </si>
  <si>
    <t>1050040127</t>
  </si>
  <si>
    <t>1050040390</t>
  </si>
  <si>
    <t>1150190014</t>
  </si>
  <si>
    <t>1250030047</t>
  </si>
  <si>
    <t>1250070001</t>
  </si>
  <si>
    <t>1250070028</t>
  </si>
  <si>
    <t>1350180093</t>
  </si>
  <si>
    <t>1050030011</t>
  </si>
  <si>
    <t>1050040067</t>
  </si>
  <si>
    <t>1050120095</t>
  </si>
  <si>
    <t>1150010002</t>
  </si>
  <si>
    <t>1150010004</t>
  </si>
  <si>
    <t>1150010009</t>
  </si>
  <si>
    <t>1150010011</t>
  </si>
  <si>
    <t>1150020010</t>
  </si>
  <si>
    <t>1150020016</t>
  </si>
  <si>
    <t>1150020017</t>
  </si>
  <si>
    <t>1150030024</t>
  </si>
  <si>
    <t>1150080027</t>
  </si>
  <si>
    <t>1150120052</t>
  </si>
  <si>
    <t>1150190008</t>
  </si>
  <si>
    <t>1150190021</t>
  </si>
  <si>
    <t>1250080233</t>
  </si>
  <si>
    <t>1250120003</t>
  </si>
  <si>
    <t>1250120010</t>
  </si>
  <si>
    <t>1250120036</t>
  </si>
  <si>
    <t>1250120038</t>
  </si>
  <si>
    <t>1250120113</t>
  </si>
  <si>
    <t>1250120140</t>
  </si>
  <si>
    <t>1150020007</t>
  </si>
  <si>
    <t>1150020028</t>
  </si>
  <si>
    <t>1150040039</t>
  </si>
  <si>
    <t>1150180012</t>
  </si>
  <si>
    <t>1250040303</t>
  </si>
  <si>
    <t>1250100001</t>
  </si>
  <si>
    <t>1250120048</t>
  </si>
  <si>
    <t>1350120029</t>
  </si>
  <si>
    <t>1350120085</t>
  </si>
  <si>
    <t>1350130010</t>
  </si>
  <si>
    <t>1150060009</t>
  </si>
  <si>
    <t>1250200002</t>
  </si>
  <si>
    <t>1350200010</t>
  </si>
  <si>
    <t>1150080028</t>
  </si>
  <si>
    <t>1150080039</t>
  </si>
  <si>
    <t>1150080152</t>
  </si>
  <si>
    <t>1250080130</t>
  </si>
  <si>
    <t>1250080158</t>
  </si>
  <si>
    <t>1050080224</t>
  </si>
  <si>
    <t>1050080240</t>
  </si>
  <si>
    <t>1150070011</t>
  </si>
  <si>
    <t>1150070044</t>
  </si>
  <si>
    <t>1150080079</t>
  </si>
  <si>
    <t>1150080129</t>
  </si>
  <si>
    <t>1150080134</t>
  </si>
  <si>
    <t>1150080144</t>
  </si>
  <si>
    <t>1150080158</t>
  </si>
  <si>
    <t>1150080159</t>
  </si>
  <si>
    <t>1150080161</t>
  </si>
  <si>
    <t>1250070018</t>
  </si>
  <si>
    <t>1250080003</t>
  </si>
  <si>
    <t>1250080028</t>
  </si>
  <si>
    <t>1250080134</t>
  </si>
  <si>
    <t>1250080194</t>
  </si>
  <si>
    <t>1250080202</t>
  </si>
  <si>
    <t>1250080220</t>
  </si>
  <si>
    <t>1250080258</t>
  </si>
  <si>
    <t>1050080198</t>
  </si>
  <si>
    <t>1050080209</t>
  </si>
  <si>
    <t>1050080213</t>
  </si>
  <si>
    <t>1050080253</t>
  </si>
  <si>
    <t>1150080115</t>
  </si>
  <si>
    <t>1150080119</t>
  </si>
  <si>
    <t>1150080126</t>
  </si>
  <si>
    <t>1150080148</t>
  </si>
  <si>
    <t>1150080154</t>
  </si>
  <si>
    <t>1250070008</t>
  </si>
  <si>
    <t>1250070019</t>
  </si>
  <si>
    <t>1250080015</t>
  </si>
  <si>
    <t>1250080053</t>
  </si>
  <si>
    <t>1250080184</t>
  </si>
  <si>
    <t>1250080214</t>
  </si>
  <si>
    <t>1250080215</t>
  </si>
  <si>
    <t>1250080247</t>
  </si>
  <si>
    <t>1150030088</t>
  </si>
  <si>
    <t>1150040112</t>
  </si>
  <si>
    <t>1150040212</t>
  </si>
  <si>
    <t>1150060015</t>
  </si>
  <si>
    <t>1150070007</t>
  </si>
  <si>
    <t>1150070008</t>
  </si>
  <si>
    <t>1250040033</t>
  </si>
  <si>
    <t>1250040118</t>
  </si>
  <si>
    <t>1250040119</t>
  </si>
  <si>
    <t>1250040288</t>
  </si>
  <si>
    <t>1250070003</t>
  </si>
  <si>
    <t>1250090086</t>
  </si>
  <si>
    <t>1250090113</t>
  </si>
  <si>
    <t>1250180032</t>
  </si>
  <si>
    <t>1350040071</t>
  </si>
  <si>
    <t>1350040087</t>
  </si>
  <si>
    <t>1350090105</t>
  </si>
  <si>
    <t>1350090125</t>
  </si>
  <si>
    <t>1350090191</t>
  </si>
  <si>
    <t>1350090226</t>
  </si>
  <si>
    <t>1350090247</t>
  </si>
  <si>
    <t>1350090257</t>
  </si>
  <si>
    <t>1350090375</t>
  </si>
  <si>
    <t>1350110009</t>
  </si>
  <si>
    <t>1350120144</t>
  </si>
  <si>
    <t>1050080231</t>
  </si>
  <si>
    <t>1150040092</t>
  </si>
  <si>
    <t>1150040194</t>
  </si>
  <si>
    <t>1150090073</t>
  </si>
  <si>
    <t>1150110006</t>
  </si>
  <si>
    <t>1150110015</t>
  </si>
  <si>
    <t>1150110033</t>
  </si>
  <si>
    <t>1250090052</t>
  </si>
  <si>
    <t>1250110030</t>
  </si>
  <si>
    <t>1350040105</t>
  </si>
  <si>
    <t>1350040423</t>
  </si>
  <si>
    <t>1350080026</t>
  </si>
  <si>
    <t>1350080120</t>
  </si>
  <si>
    <t>1350080291</t>
  </si>
  <si>
    <t>1350090109</t>
  </si>
  <si>
    <t>1350120143</t>
  </si>
  <si>
    <t>1150040119</t>
  </si>
  <si>
    <t>1150040157</t>
  </si>
  <si>
    <t>1250040058</t>
  </si>
  <si>
    <t>1250040059</t>
  </si>
  <si>
    <t>1250040312</t>
  </si>
  <si>
    <t>1250070013</t>
  </si>
  <si>
    <t>1250090080</t>
  </si>
  <si>
    <t>1250190019</t>
  </si>
  <si>
    <t>1350040049</t>
  </si>
  <si>
    <t>1350040268</t>
  </si>
  <si>
    <t>1350080063</t>
  </si>
  <si>
    <t>1350080099</t>
  </si>
  <si>
    <t>1350080239</t>
  </si>
  <si>
    <t>1350080292</t>
  </si>
  <si>
    <t>1350090052</t>
  </si>
  <si>
    <t>1350090066</t>
  </si>
  <si>
    <t>1350090184</t>
  </si>
  <si>
    <t>1350090207</t>
  </si>
  <si>
    <t>1350090360</t>
  </si>
  <si>
    <t>1350090384</t>
  </si>
  <si>
    <t>1350120024</t>
  </si>
  <si>
    <t>1350120247</t>
  </si>
  <si>
    <t>1350160003</t>
  </si>
  <si>
    <t>1350160005</t>
  </si>
  <si>
    <t>1350160009</t>
  </si>
  <si>
    <t>1150030025</t>
  </si>
  <si>
    <t>1250080255</t>
  </si>
  <si>
    <t>1250090129</t>
  </si>
  <si>
    <t>1250110038</t>
  </si>
  <si>
    <t>1350040139</t>
  </si>
  <si>
    <t>1350040234</t>
  </si>
  <si>
    <t>1350040302</t>
  </si>
  <si>
    <t>1350070067</t>
  </si>
  <si>
    <t>1350080265</t>
  </si>
  <si>
    <t>1350080362</t>
  </si>
  <si>
    <t>1350090063</t>
  </si>
  <si>
    <t>1350090224</t>
  </si>
  <si>
    <t>1350090242</t>
  </si>
  <si>
    <t>1350090284</t>
  </si>
  <si>
    <t>1350090314</t>
  </si>
  <si>
    <t>1350090342</t>
  </si>
  <si>
    <t>1350110006</t>
  </si>
  <si>
    <t>1350110052</t>
  </si>
  <si>
    <t>1350110064</t>
  </si>
  <si>
    <t>1350120038</t>
  </si>
  <si>
    <t>1350120069</t>
  </si>
  <si>
    <t>1350120162</t>
  </si>
  <si>
    <t>1150110002</t>
  </si>
  <si>
    <t>1150110041</t>
  </si>
  <si>
    <t>1250040079</t>
  </si>
  <si>
    <t>1250040080</t>
  </si>
  <si>
    <t>1250040285</t>
  </si>
  <si>
    <t>1250060016</t>
  </si>
  <si>
    <t>1250060019</t>
  </si>
  <si>
    <t>1250080155</t>
  </si>
  <si>
    <t>1250190002</t>
  </si>
  <si>
    <t>1350040277</t>
  </si>
  <si>
    <t>1350090131</t>
  </si>
  <si>
    <t>1350090194</t>
  </si>
  <si>
    <t>1150040104</t>
  </si>
  <si>
    <t>1150090061</t>
  </si>
  <si>
    <t>1250030036</t>
  </si>
  <si>
    <t>1250040096</t>
  </si>
  <si>
    <t>1250040121</t>
  </si>
  <si>
    <t>1250040157</t>
  </si>
  <si>
    <t>1250080122</t>
  </si>
  <si>
    <t>1350040237</t>
  </si>
  <si>
    <t>1350040372</t>
  </si>
  <si>
    <t>1350200025</t>
  </si>
  <si>
    <t>1050040297</t>
  </si>
  <si>
    <t>1050040407</t>
  </si>
  <si>
    <t>1050080098</t>
  </si>
  <si>
    <t>1050120052</t>
  </si>
  <si>
    <t>1050120086</t>
  </si>
  <si>
    <t>1050120097</t>
  </si>
  <si>
    <t>1150020019</t>
  </si>
  <si>
    <t>1150030027</t>
  </si>
  <si>
    <t>1250030011</t>
  </si>
  <si>
    <t>1250030020</t>
  </si>
  <si>
    <t>1250030022</t>
  </si>
  <si>
    <t>1350010005</t>
  </si>
  <si>
    <t>1350010010</t>
  </si>
  <si>
    <t>1350010011</t>
  </si>
  <si>
    <t>1350080087</t>
  </si>
  <si>
    <t>1050040206</t>
  </si>
  <si>
    <t>1050040211</t>
  </si>
  <si>
    <t>1050040323</t>
  </si>
  <si>
    <t>1050080186</t>
  </si>
  <si>
    <t>1150010006</t>
  </si>
  <si>
    <t>1150020022</t>
  </si>
  <si>
    <t>1150040099</t>
  </si>
  <si>
    <t>1150110024</t>
  </si>
  <si>
    <t>1250180025</t>
  </si>
  <si>
    <t>1250180054</t>
  </si>
  <si>
    <t>1250180055</t>
  </si>
  <si>
    <t>1050040279</t>
  </si>
  <si>
    <t>1050040317</t>
  </si>
  <si>
    <t>1050080093</t>
  </si>
  <si>
    <t>1050080216</t>
  </si>
  <si>
    <t>1050080283</t>
  </si>
  <si>
    <t>1050080293</t>
  </si>
  <si>
    <t>1150040042</t>
  </si>
  <si>
    <t>1150080034</t>
  </si>
  <si>
    <t>1150110004</t>
  </si>
  <si>
    <t>1150180006</t>
  </si>
  <si>
    <t>1250040146</t>
  </si>
  <si>
    <t>1250180023</t>
  </si>
  <si>
    <t>1250180040</t>
  </si>
  <si>
    <t>1250180045</t>
  </si>
  <si>
    <t>1050120004</t>
  </si>
  <si>
    <t>1150040089</t>
  </si>
  <si>
    <t>1150110027</t>
  </si>
  <si>
    <t>1250190024</t>
  </si>
  <si>
    <t>1350080340</t>
  </si>
  <si>
    <t>1050010015</t>
  </si>
  <si>
    <t>1050080188</t>
  </si>
  <si>
    <t>1050080237</t>
  </si>
  <si>
    <t>1150080070</t>
  </si>
  <si>
    <t>1250060026</t>
  </si>
  <si>
    <t>1050040444</t>
  </si>
  <si>
    <t>1150030072</t>
  </si>
  <si>
    <t>1150040111</t>
  </si>
  <si>
    <t>1150190004</t>
  </si>
  <si>
    <t>1250040283</t>
  </si>
  <si>
    <t>1250110027</t>
  </si>
  <si>
    <t>1250120011</t>
  </si>
  <si>
    <t>1250120014</t>
  </si>
  <si>
    <t>1250120027</t>
  </si>
  <si>
    <t>1250120028</t>
  </si>
  <si>
    <t>1050080194</t>
  </si>
  <si>
    <t>1050080219</t>
  </si>
  <si>
    <t>1050090029</t>
  </si>
  <si>
    <t>1150030015</t>
  </si>
  <si>
    <t>1150040097</t>
  </si>
  <si>
    <t>1150040116</t>
  </si>
  <si>
    <t>1150040174</t>
  </si>
  <si>
    <t>1150040186</t>
  </si>
  <si>
    <t>1150040193</t>
  </si>
  <si>
    <t>1250040055</t>
  </si>
  <si>
    <t>1250040277</t>
  </si>
  <si>
    <t>1250080075</t>
  </si>
  <si>
    <t>1250120001</t>
  </si>
  <si>
    <t>1250120155</t>
  </si>
  <si>
    <t>1150080001</t>
  </si>
  <si>
    <t>1250040085</t>
  </si>
  <si>
    <t>1250120017</t>
  </si>
  <si>
    <t>1250120026</t>
  </si>
  <si>
    <t>1250040281</t>
  </si>
  <si>
    <t>1250080218</t>
  </si>
  <si>
    <t>1250120024</t>
  </si>
  <si>
    <t>1250180013</t>
  </si>
  <si>
    <t>1050040167</t>
  </si>
  <si>
    <t>1050090145</t>
  </si>
  <si>
    <t>1050090147</t>
  </si>
  <si>
    <t>1050090359</t>
  </si>
  <si>
    <t>1150040005</t>
  </si>
  <si>
    <t>1150040007</t>
  </si>
  <si>
    <t>1150040113</t>
  </si>
  <si>
    <t>1150040121</t>
  </si>
  <si>
    <t>1150040180</t>
  </si>
  <si>
    <t>1150090020</t>
  </si>
  <si>
    <t>1150090069</t>
  </si>
  <si>
    <t>1150090093</t>
  </si>
  <si>
    <t>1250040022</t>
  </si>
  <si>
    <t>1250040032</t>
  </si>
  <si>
    <t>1050090134</t>
  </si>
  <si>
    <t>1150040155</t>
  </si>
  <si>
    <t>1250080083</t>
  </si>
  <si>
    <t>1250080139</t>
  </si>
  <si>
    <t>1250090051</t>
  </si>
  <si>
    <t>1250120162</t>
  </si>
  <si>
    <t>1050050001</t>
  </si>
  <si>
    <t>Nguyễn Văn Triều</t>
  </si>
  <si>
    <t>1250090209</t>
  </si>
  <si>
    <t>Phạm Thị Hồng Nhung</t>
  </si>
  <si>
    <t>1050090465</t>
  </si>
  <si>
    <t>Bùi Ngọc Diệp</t>
  </si>
  <si>
    <t>1050090496</t>
  </si>
  <si>
    <t>Phạm Huyền Trâm</t>
  </si>
  <si>
    <t>1050090288</t>
  </si>
  <si>
    <t>Võ Thị Minh Hiền</t>
  </si>
  <si>
    <t>đóng dư</t>
  </si>
  <si>
    <t>L1</t>
  </si>
  <si>
    <t>L2</t>
  </si>
  <si>
    <t>L4</t>
  </si>
  <si>
    <t>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</si>
</sst>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color rgb="FF7030A0"/>
      <name val="Times New Roman"/>
      <family val="1"/>
    </font>
    <font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3" fontId="5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vertical="center"/>
    </xf>
    <xf numFmtId="3" fontId="3" fillId="0" borderId="0" xfId="0" applyNumberFormat="1" applyFont="1"/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49" fontId="2" fillId="0" borderId="2" xfId="0" applyNumberFormat="1" applyFont="1" applyBorder="1"/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/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2" fillId="0" borderId="1" xfId="0" applyFont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3" fontId="8" fillId="0" borderId="0" xfId="0" applyNumberFormat="1" applyFont="1"/>
    <xf numFmtId="0" fontId="1" fillId="0" borderId="1" xfId="0" applyFont="1" applyBorder="1" applyAlignment="1"/>
    <xf numFmtId="3" fontId="1" fillId="0" borderId="1" xfId="0" applyNumberFormat="1" applyFont="1" applyBorder="1" applyAlignment="1"/>
    <xf numFmtId="3" fontId="1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9" xfId="0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33" workbookViewId="0">
      <selection activeCell="H33" sqref="H1:J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42578125" style="12" customWidth="1"/>
    <col min="7" max="7" width="20.140625" style="12" bestFit="1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115</v>
      </c>
      <c r="D7" s="17" t="s">
        <v>118</v>
      </c>
      <c r="E7" s="17"/>
      <c r="F7" s="18"/>
      <c r="G7" s="2"/>
    </row>
    <row r="8" spans="1:7" x14ac:dyDescent="0.25">
      <c r="A8" s="19" t="s">
        <v>14</v>
      </c>
      <c r="B8" s="16"/>
      <c r="C8" s="43">
        <v>3</v>
      </c>
      <c r="D8" s="42" t="s">
        <v>119</v>
      </c>
      <c r="E8" s="2"/>
      <c r="F8" s="21"/>
      <c r="G8" s="2"/>
    </row>
    <row r="9" spans="1:7" x14ac:dyDescent="0.25">
      <c r="A9" s="62" t="s">
        <v>23</v>
      </c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4" customHeight="1" x14ac:dyDescent="0.25">
      <c r="A12" s="28">
        <f>ROW()-11</f>
        <v>1</v>
      </c>
      <c r="B12" s="29" t="s">
        <v>121</v>
      </c>
      <c r="C12" s="41" t="s">
        <v>122</v>
      </c>
      <c r="D12" s="28" t="s">
        <v>154</v>
      </c>
      <c r="E12" s="30">
        <v>839000</v>
      </c>
      <c r="F12" s="30">
        <v>2517000</v>
      </c>
      <c r="G12" s="28"/>
    </row>
    <row r="13" spans="1:7" ht="24" customHeight="1" x14ac:dyDescent="0.25">
      <c r="A13" s="28">
        <f t="shared" ref="A13:A40" si="0">ROW()-11</f>
        <v>2</v>
      </c>
      <c r="B13" s="29" t="s">
        <v>123</v>
      </c>
      <c r="C13" s="41" t="s">
        <v>124</v>
      </c>
      <c r="D13" s="28" t="s">
        <v>155</v>
      </c>
      <c r="E13" s="30">
        <v>839000</v>
      </c>
      <c r="F13" s="30">
        <v>2517000</v>
      </c>
      <c r="G13" s="28"/>
    </row>
    <row r="14" spans="1:7" ht="24" customHeight="1" x14ac:dyDescent="0.25">
      <c r="A14" s="28">
        <f t="shared" si="0"/>
        <v>3</v>
      </c>
      <c r="B14" s="29" t="s">
        <v>925</v>
      </c>
      <c r="C14" s="41" t="s">
        <v>125</v>
      </c>
      <c r="D14" s="28" t="s">
        <v>157</v>
      </c>
      <c r="E14" s="30">
        <v>839000</v>
      </c>
      <c r="F14" s="30">
        <v>2517000</v>
      </c>
      <c r="G14" s="28"/>
    </row>
    <row r="15" spans="1:7" ht="24" customHeight="1" x14ac:dyDescent="0.25">
      <c r="A15" s="28">
        <f t="shared" si="0"/>
        <v>4</v>
      </c>
      <c r="B15" s="29" t="s">
        <v>926</v>
      </c>
      <c r="C15" s="41" t="s">
        <v>126</v>
      </c>
      <c r="D15" s="28" t="s">
        <v>104</v>
      </c>
      <c r="E15" s="30">
        <v>839000</v>
      </c>
      <c r="F15" s="30">
        <v>2517000</v>
      </c>
      <c r="G15" s="28"/>
    </row>
    <row r="16" spans="1:7" ht="24" customHeight="1" x14ac:dyDescent="0.25">
      <c r="A16" s="28">
        <f t="shared" si="0"/>
        <v>5</v>
      </c>
      <c r="B16" s="29" t="s">
        <v>927</v>
      </c>
      <c r="C16" s="41" t="s">
        <v>127</v>
      </c>
      <c r="D16" s="28" t="s">
        <v>159</v>
      </c>
      <c r="E16" s="30">
        <v>839000</v>
      </c>
      <c r="F16" s="30">
        <v>2517000</v>
      </c>
      <c r="G16" s="28"/>
    </row>
    <row r="17" spans="1:7" ht="24" customHeight="1" x14ac:dyDescent="0.25">
      <c r="A17" s="28">
        <f t="shared" si="0"/>
        <v>6</v>
      </c>
      <c r="B17" s="29" t="s">
        <v>928</v>
      </c>
      <c r="C17" s="41" t="s">
        <v>128</v>
      </c>
      <c r="D17" s="28" t="s">
        <v>159</v>
      </c>
      <c r="E17" s="30">
        <v>839000</v>
      </c>
      <c r="F17" s="30">
        <v>2517000</v>
      </c>
      <c r="G17" s="28"/>
    </row>
    <row r="18" spans="1:7" ht="24" customHeight="1" x14ac:dyDescent="0.25">
      <c r="A18" s="28">
        <f t="shared" si="0"/>
        <v>7</v>
      </c>
      <c r="B18" s="29" t="s">
        <v>929</v>
      </c>
      <c r="C18" s="41" t="s">
        <v>129</v>
      </c>
      <c r="D18" s="28" t="s">
        <v>160</v>
      </c>
      <c r="E18" s="30">
        <v>839000</v>
      </c>
      <c r="F18" s="30">
        <v>2517000</v>
      </c>
      <c r="G18" s="28"/>
    </row>
    <row r="19" spans="1:7" ht="24" customHeight="1" x14ac:dyDescent="0.25">
      <c r="A19" s="28">
        <f t="shared" si="0"/>
        <v>8</v>
      </c>
      <c r="B19" s="29" t="s">
        <v>931</v>
      </c>
      <c r="C19" s="41" t="s">
        <v>131</v>
      </c>
      <c r="D19" s="28" t="s">
        <v>162</v>
      </c>
      <c r="E19" s="30">
        <v>839000</v>
      </c>
      <c r="F19" s="30">
        <v>2517000</v>
      </c>
      <c r="G19" s="28"/>
    </row>
    <row r="20" spans="1:7" ht="24" customHeight="1" x14ac:dyDescent="0.25">
      <c r="A20" s="28">
        <f t="shared" si="0"/>
        <v>9</v>
      </c>
      <c r="B20" s="29" t="s">
        <v>932</v>
      </c>
      <c r="C20" s="41" t="s">
        <v>132</v>
      </c>
      <c r="D20" s="28" t="s">
        <v>162</v>
      </c>
      <c r="E20" s="30">
        <v>839000</v>
      </c>
      <c r="F20" s="30">
        <v>2517000</v>
      </c>
      <c r="G20" s="28"/>
    </row>
    <row r="21" spans="1:7" ht="24" customHeight="1" x14ac:dyDescent="0.25">
      <c r="A21" s="28">
        <f t="shared" si="0"/>
        <v>10</v>
      </c>
      <c r="B21" s="29" t="s">
        <v>933</v>
      </c>
      <c r="C21" s="41" t="s">
        <v>133</v>
      </c>
      <c r="D21" s="28" t="s">
        <v>162</v>
      </c>
      <c r="E21" s="30">
        <v>839000</v>
      </c>
      <c r="F21" s="30">
        <v>2517000</v>
      </c>
      <c r="G21" s="28"/>
    </row>
    <row r="22" spans="1:7" ht="24" customHeight="1" x14ac:dyDescent="0.25">
      <c r="A22" s="28">
        <f t="shared" si="0"/>
        <v>11</v>
      </c>
      <c r="B22" s="29" t="s">
        <v>934</v>
      </c>
      <c r="C22" s="41" t="s">
        <v>134</v>
      </c>
      <c r="D22" s="28" t="s">
        <v>107</v>
      </c>
      <c r="E22" s="30">
        <v>839000</v>
      </c>
      <c r="F22" s="30">
        <v>2517000</v>
      </c>
      <c r="G22" s="28"/>
    </row>
    <row r="23" spans="1:7" ht="24" customHeight="1" x14ac:dyDescent="0.25">
      <c r="A23" s="28">
        <f t="shared" si="0"/>
        <v>12</v>
      </c>
      <c r="B23" s="29" t="s">
        <v>935</v>
      </c>
      <c r="C23" s="41" t="s">
        <v>135</v>
      </c>
      <c r="D23" s="28" t="s">
        <v>107</v>
      </c>
      <c r="E23" s="30">
        <v>839000</v>
      </c>
      <c r="F23" s="30">
        <v>2517000</v>
      </c>
      <c r="G23" s="28"/>
    </row>
    <row r="24" spans="1:7" ht="24" customHeight="1" x14ac:dyDescent="0.25">
      <c r="A24" s="28">
        <f t="shared" si="0"/>
        <v>13</v>
      </c>
      <c r="B24" s="29" t="s">
        <v>936</v>
      </c>
      <c r="C24" s="41" t="s">
        <v>136</v>
      </c>
      <c r="D24" s="28" t="s">
        <v>43</v>
      </c>
      <c r="E24" s="30">
        <v>839000</v>
      </c>
      <c r="F24" s="30">
        <v>2517000</v>
      </c>
      <c r="G24" s="28"/>
    </row>
    <row r="25" spans="1:7" ht="24" customHeight="1" x14ac:dyDescent="0.25">
      <c r="A25" s="28">
        <f t="shared" si="0"/>
        <v>14</v>
      </c>
      <c r="B25" s="29" t="s">
        <v>937</v>
      </c>
      <c r="C25" s="41" t="s">
        <v>137</v>
      </c>
      <c r="D25" s="28" t="s">
        <v>163</v>
      </c>
      <c r="E25" s="30">
        <v>839000</v>
      </c>
      <c r="F25" s="30">
        <v>2517000</v>
      </c>
      <c r="G25" s="28"/>
    </row>
    <row r="26" spans="1:7" ht="24" customHeight="1" x14ac:dyDescent="0.25">
      <c r="A26" s="28">
        <f t="shared" si="0"/>
        <v>15</v>
      </c>
      <c r="B26" s="29" t="s">
        <v>939</v>
      </c>
      <c r="C26" s="41" t="s">
        <v>139</v>
      </c>
      <c r="D26" s="28" t="s">
        <v>166</v>
      </c>
      <c r="E26" s="30">
        <v>839000</v>
      </c>
      <c r="F26" s="30">
        <v>2517000</v>
      </c>
      <c r="G26" s="28"/>
    </row>
    <row r="27" spans="1:7" ht="24" customHeight="1" x14ac:dyDescent="0.25">
      <c r="A27" s="28">
        <f t="shared" si="0"/>
        <v>16</v>
      </c>
      <c r="B27" s="29" t="s">
        <v>940</v>
      </c>
      <c r="C27" s="41" t="s">
        <v>140</v>
      </c>
      <c r="D27" s="28" t="s">
        <v>110</v>
      </c>
      <c r="E27" s="30">
        <v>839000</v>
      </c>
      <c r="F27" s="30">
        <v>2517000</v>
      </c>
      <c r="G27" s="28"/>
    </row>
    <row r="28" spans="1:7" ht="24" customHeight="1" x14ac:dyDescent="0.25">
      <c r="A28" s="28">
        <f t="shared" si="0"/>
        <v>17</v>
      </c>
      <c r="B28" s="29" t="s">
        <v>941</v>
      </c>
      <c r="C28" s="41" t="s">
        <v>141</v>
      </c>
      <c r="D28" s="28" t="s">
        <v>111</v>
      </c>
      <c r="E28" s="30">
        <v>839000</v>
      </c>
      <c r="F28" s="30">
        <v>2517000</v>
      </c>
      <c r="G28" s="28"/>
    </row>
    <row r="29" spans="1:7" ht="24" customHeight="1" x14ac:dyDescent="0.25">
      <c r="A29" s="28">
        <f t="shared" si="0"/>
        <v>18</v>
      </c>
      <c r="B29" s="29" t="s">
        <v>942</v>
      </c>
      <c r="C29" s="41" t="s">
        <v>142</v>
      </c>
      <c r="D29" s="28" t="s">
        <v>114</v>
      </c>
      <c r="E29" s="30">
        <v>839000</v>
      </c>
      <c r="F29" s="30">
        <v>2517000</v>
      </c>
      <c r="G29" s="28"/>
    </row>
    <row r="30" spans="1:7" ht="24" customHeight="1" x14ac:dyDescent="0.25">
      <c r="A30" s="28">
        <f t="shared" si="0"/>
        <v>19</v>
      </c>
      <c r="B30" s="29" t="s">
        <v>943</v>
      </c>
      <c r="C30" s="41" t="s">
        <v>143</v>
      </c>
      <c r="D30" s="28" t="s">
        <v>114</v>
      </c>
      <c r="E30" s="30">
        <v>839000</v>
      </c>
      <c r="F30" s="30">
        <v>2517000</v>
      </c>
      <c r="G30" s="28"/>
    </row>
    <row r="31" spans="1:7" ht="24" customHeight="1" x14ac:dyDescent="0.25">
      <c r="A31" s="28">
        <f t="shared" si="0"/>
        <v>20</v>
      </c>
      <c r="B31" s="29" t="s">
        <v>944</v>
      </c>
      <c r="C31" s="41" t="s">
        <v>144</v>
      </c>
      <c r="D31" s="28" t="s">
        <v>167</v>
      </c>
      <c r="E31" s="30">
        <v>839000</v>
      </c>
      <c r="F31" s="30">
        <v>2517000</v>
      </c>
      <c r="G31" s="28"/>
    </row>
    <row r="32" spans="1:7" ht="24" customHeight="1" x14ac:dyDescent="0.25">
      <c r="A32" s="28">
        <f t="shared" si="0"/>
        <v>21</v>
      </c>
      <c r="B32" s="29" t="s">
        <v>945</v>
      </c>
      <c r="C32" s="41" t="s">
        <v>145</v>
      </c>
      <c r="D32" s="28" t="s">
        <v>168</v>
      </c>
      <c r="E32" s="30">
        <v>839000</v>
      </c>
      <c r="F32" s="30">
        <v>2517000</v>
      </c>
      <c r="G32" s="28"/>
    </row>
    <row r="33" spans="1:7" ht="24" customHeight="1" x14ac:dyDescent="0.25">
      <c r="A33" s="28">
        <f t="shared" si="0"/>
        <v>22</v>
      </c>
      <c r="B33" s="29" t="s">
        <v>946</v>
      </c>
      <c r="C33" s="41" t="s">
        <v>146</v>
      </c>
      <c r="D33" s="28" t="s">
        <v>113</v>
      </c>
      <c r="E33" s="30">
        <v>839000</v>
      </c>
      <c r="F33" s="30">
        <v>2517000</v>
      </c>
      <c r="G33" s="28"/>
    </row>
    <row r="34" spans="1:7" ht="24" customHeight="1" x14ac:dyDescent="0.25">
      <c r="A34" s="28">
        <f t="shared" si="0"/>
        <v>23</v>
      </c>
      <c r="B34" s="29" t="s">
        <v>947</v>
      </c>
      <c r="C34" s="41" t="s">
        <v>147</v>
      </c>
      <c r="D34" s="28" t="s">
        <v>167</v>
      </c>
      <c r="E34" s="30">
        <v>839000</v>
      </c>
      <c r="F34" s="30">
        <v>2517000</v>
      </c>
      <c r="G34" s="28"/>
    </row>
    <row r="35" spans="1:7" ht="24" customHeight="1" x14ac:dyDescent="0.25">
      <c r="A35" s="28">
        <f t="shared" si="0"/>
        <v>24</v>
      </c>
      <c r="B35" s="29" t="s">
        <v>948</v>
      </c>
      <c r="C35" s="41" t="s">
        <v>148</v>
      </c>
      <c r="D35" s="28" t="s">
        <v>169</v>
      </c>
      <c r="E35" s="30">
        <v>839000</v>
      </c>
      <c r="F35" s="30">
        <v>2517000</v>
      </c>
      <c r="G35" s="28"/>
    </row>
    <row r="36" spans="1:7" ht="24" customHeight="1" x14ac:dyDescent="0.25">
      <c r="A36" s="28">
        <f t="shared" si="0"/>
        <v>25</v>
      </c>
      <c r="B36" s="29" t="s">
        <v>949</v>
      </c>
      <c r="C36" s="41" t="s">
        <v>149</v>
      </c>
      <c r="D36" s="28" t="s">
        <v>170</v>
      </c>
      <c r="E36" s="30">
        <v>839000</v>
      </c>
      <c r="F36" s="30">
        <v>2517000</v>
      </c>
      <c r="G36" s="28"/>
    </row>
    <row r="37" spans="1:7" ht="24" customHeight="1" x14ac:dyDescent="0.25">
      <c r="A37" s="28">
        <f t="shared" si="0"/>
        <v>26</v>
      </c>
      <c r="B37" s="29" t="s">
        <v>950</v>
      </c>
      <c r="C37" s="41" t="s">
        <v>150</v>
      </c>
      <c r="D37" s="28" t="s">
        <v>170</v>
      </c>
      <c r="E37" s="30">
        <v>839000</v>
      </c>
      <c r="F37" s="30">
        <v>2517000</v>
      </c>
      <c r="G37" s="28"/>
    </row>
    <row r="38" spans="1:7" ht="24" customHeight="1" x14ac:dyDescent="0.25">
      <c r="A38" s="28">
        <f t="shared" si="0"/>
        <v>27</v>
      </c>
      <c r="B38" s="29" t="s">
        <v>951</v>
      </c>
      <c r="C38" s="41" t="s">
        <v>151</v>
      </c>
      <c r="D38" s="28" t="s">
        <v>25</v>
      </c>
      <c r="E38" s="30">
        <v>839000</v>
      </c>
      <c r="F38" s="30">
        <v>2517000</v>
      </c>
      <c r="G38" s="28"/>
    </row>
    <row r="39" spans="1:7" ht="24" customHeight="1" x14ac:dyDescent="0.25">
      <c r="A39" s="28">
        <f t="shared" si="0"/>
        <v>28</v>
      </c>
      <c r="B39" s="29" t="s">
        <v>952</v>
      </c>
      <c r="C39" s="41" t="s">
        <v>152</v>
      </c>
      <c r="D39" s="28" t="s">
        <v>25</v>
      </c>
      <c r="E39" s="30">
        <v>839000</v>
      </c>
      <c r="F39" s="30">
        <v>2517000</v>
      </c>
      <c r="G39" s="28"/>
    </row>
    <row r="40" spans="1:7" ht="24" customHeight="1" x14ac:dyDescent="0.25">
      <c r="A40" s="28">
        <f t="shared" si="0"/>
        <v>29</v>
      </c>
      <c r="B40" s="29" t="s">
        <v>953</v>
      </c>
      <c r="C40" s="41" t="s">
        <v>153</v>
      </c>
      <c r="D40" s="28" t="s">
        <v>25</v>
      </c>
      <c r="E40" s="30">
        <v>839000</v>
      </c>
      <c r="F40" s="30">
        <v>2517000</v>
      </c>
      <c r="G40" s="28"/>
    </row>
    <row r="41" spans="1:7" ht="24" customHeight="1" x14ac:dyDescent="0.25">
      <c r="A41" s="66" t="s">
        <v>18</v>
      </c>
      <c r="B41" s="67"/>
      <c r="C41" s="67"/>
      <c r="D41" s="67"/>
      <c r="E41" s="55"/>
      <c r="F41" s="57">
        <f>SUM(F12:F40)</f>
        <v>72993000</v>
      </c>
      <c r="G41" s="45"/>
    </row>
    <row r="42" spans="1:7" x14ac:dyDescent="0.25">
      <c r="A42" s="32" t="s">
        <v>19</v>
      </c>
      <c r="B42" s="33"/>
      <c r="C42" s="34"/>
      <c r="D42" s="32"/>
      <c r="E42" s="35"/>
      <c r="F42" s="36"/>
      <c r="G42" s="1"/>
    </row>
    <row r="43" spans="1:7" x14ac:dyDescent="0.25">
      <c r="A43" s="37" t="s">
        <v>20</v>
      </c>
      <c r="B43" s="38"/>
      <c r="C43" s="37"/>
      <c r="D43" s="37"/>
      <c r="E43" s="39"/>
      <c r="F43" s="40"/>
    </row>
    <row r="44" spans="1:7" x14ac:dyDescent="0.25">
      <c r="A44" s="37" t="s">
        <v>21</v>
      </c>
      <c r="B44" s="38"/>
      <c r="C44" s="37"/>
      <c r="D44" s="37"/>
      <c r="E44" s="39"/>
      <c r="F44" s="40"/>
    </row>
    <row r="45" spans="1:7" x14ac:dyDescent="0.25">
      <c r="A45" s="2"/>
      <c r="B45" s="3"/>
      <c r="C45" s="2"/>
      <c r="D45" s="2"/>
      <c r="E45" s="22" t="s">
        <v>924</v>
      </c>
      <c r="F45" s="22"/>
      <c r="G45" s="22"/>
    </row>
    <row r="46" spans="1:7" x14ac:dyDescent="0.25">
      <c r="A46" s="2"/>
      <c r="B46" s="16"/>
      <c r="C46" s="11" t="s">
        <v>4</v>
      </c>
      <c r="D46" s="11"/>
      <c r="E46" s="4"/>
      <c r="F46" s="15" t="s">
        <v>5</v>
      </c>
      <c r="G46" s="15"/>
    </row>
    <row r="50" spans="1:7" x14ac:dyDescent="0.25">
      <c r="C50" s="10" t="s">
        <v>922</v>
      </c>
      <c r="D50" s="10"/>
      <c r="E50" s="65" t="s">
        <v>923</v>
      </c>
      <c r="F50" s="65"/>
      <c r="G50" s="65"/>
    </row>
    <row r="52" spans="1:7" x14ac:dyDescent="0.25">
      <c r="A52" s="64" t="s">
        <v>6</v>
      </c>
      <c r="B52" s="64"/>
      <c r="C52" s="64"/>
      <c r="D52" s="64"/>
      <c r="E52" s="64"/>
      <c r="F52" s="64"/>
      <c r="G52" s="64"/>
    </row>
    <row r="53" spans="1:7" x14ac:dyDescent="0.25">
      <c r="A53" s="5" t="s">
        <v>7</v>
      </c>
      <c r="B53" s="6"/>
      <c r="E53" s="7"/>
      <c r="F53" s="8"/>
      <c r="G53" s="10"/>
    </row>
    <row r="54" spans="1:7" x14ac:dyDescent="0.25">
      <c r="A54" s="60" t="s">
        <v>8</v>
      </c>
      <c r="B54" s="60"/>
      <c r="C54" s="9"/>
      <c r="E54" s="7"/>
    </row>
  </sheetData>
  <autoFilter ref="A11:G46"/>
  <mergeCells count="12">
    <mergeCell ref="A1:D1"/>
    <mergeCell ref="A2:D2"/>
    <mergeCell ref="A3:D3"/>
    <mergeCell ref="A4:D4"/>
    <mergeCell ref="A6:G6"/>
    <mergeCell ref="A54:B54"/>
    <mergeCell ref="F10:G10"/>
    <mergeCell ref="A9:C9"/>
    <mergeCell ref="A52:G52"/>
    <mergeCell ref="A7:B7"/>
    <mergeCell ref="E50:G50"/>
    <mergeCell ref="A41:D41"/>
  </mergeCells>
  <pageMargins left="0.7" right="0.7" top="0.75" bottom="0.75" header="0.3" footer="0.3"/>
  <pageSetup scale="8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opLeftCell="A35" workbookViewId="0">
      <selection activeCell="K40" sqref="K40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377</v>
      </c>
      <c r="D7" s="17" t="s">
        <v>418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417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3.25" customHeight="1" x14ac:dyDescent="0.25">
      <c r="A12" s="28">
        <f>ROW()-11</f>
        <v>1</v>
      </c>
      <c r="B12" s="29" t="s">
        <v>419</v>
      </c>
      <c r="C12" s="41" t="s">
        <v>420</v>
      </c>
      <c r="D12" s="28" t="s">
        <v>454</v>
      </c>
      <c r="E12" s="30">
        <v>863000</v>
      </c>
      <c r="F12" s="31">
        <v>1726000</v>
      </c>
      <c r="G12" s="28"/>
    </row>
    <row r="13" spans="1:7" ht="23.25" customHeight="1" x14ac:dyDescent="0.25">
      <c r="A13" s="28">
        <f t="shared" ref="A13:A46" si="0">ROW()-11</f>
        <v>2</v>
      </c>
      <c r="B13" s="29" t="s">
        <v>421</v>
      </c>
      <c r="C13" s="41" t="s">
        <v>422</v>
      </c>
      <c r="D13" s="28" t="s">
        <v>414</v>
      </c>
      <c r="E13" s="30">
        <v>863000</v>
      </c>
      <c r="F13" s="31">
        <v>1726000</v>
      </c>
      <c r="G13" s="28"/>
    </row>
    <row r="14" spans="1:7" ht="23.25" customHeight="1" x14ac:dyDescent="0.25">
      <c r="A14" s="28">
        <f>ROW()-11</f>
        <v>3</v>
      </c>
      <c r="B14" s="29" t="s">
        <v>1106</v>
      </c>
      <c r="C14" s="41" t="s">
        <v>345</v>
      </c>
      <c r="D14" s="28" t="s">
        <v>53</v>
      </c>
      <c r="E14" s="30">
        <v>863000</v>
      </c>
      <c r="F14" s="31">
        <v>1726000</v>
      </c>
      <c r="G14" s="28"/>
    </row>
    <row r="15" spans="1:7" ht="23.25" customHeight="1" x14ac:dyDescent="0.25">
      <c r="A15" s="28">
        <f t="shared" si="0"/>
        <v>4</v>
      </c>
      <c r="B15" s="29" t="s">
        <v>1160</v>
      </c>
      <c r="C15" s="41" t="s">
        <v>423</v>
      </c>
      <c r="D15" s="28" t="s">
        <v>53</v>
      </c>
      <c r="E15" s="30">
        <v>863000</v>
      </c>
      <c r="F15" s="31">
        <v>1726000</v>
      </c>
      <c r="G15" s="28"/>
    </row>
    <row r="16" spans="1:7" ht="23.25" customHeight="1" x14ac:dyDescent="0.25">
      <c r="A16" s="28">
        <f t="shared" si="0"/>
        <v>5</v>
      </c>
      <c r="B16" s="29" t="s">
        <v>1161</v>
      </c>
      <c r="C16" s="41" t="s">
        <v>424</v>
      </c>
      <c r="D16" s="28" t="s">
        <v>50</v>
      </c>
      <c r="E16" s="30">
        <v>863000</v>
      </c>
      <c r="F16" s="31">
        <v>1726000</v>
      </c>
      <c r="G16" s="28"/>
    </row>
    <row r="17" spans="1:7" ht="23.25" customHeight="1" x14ac:dyDescent="0.25">
      <c r="A17" s="28">
        <f t="shared" si="0"/>
        <v>6</v>
      </c>
      <c r="B17" s="29" t="s">
        <v>1162</v>
      </c>
      <c r="C17" s="41" t="s">
        <v>425</v>
      </c>
      <c r="D17" s="28" t="s">
        <v>50</v>
      </c>
      <c r="E17" s="30">
        <v>863000</v>
      </c>
      <c r="F17" s="31">
        <v>1726000</v>
      </c>
      <c r="G17" s="28"/>
    </row>
    <row r="18" spans="1:7" ht="23.25" customHeight="1" x14ac:dyDescent="0.25">
      <c r="A18" s="28">
        <f t="shared" si="0"/>
        <v>7</v>
      </c>
      <c r="B18" s="29" t="s">
        <v>1163</v>
      </c>
      <c r="C18" s="41" t="s">
        <v>426</v>
      </c>
      <c r="D18" s="28" t="s">
        <v>50</v>
      </c>
      <c r="E18" s="30">
        <v>863000</v>
      </c>
      <c r="F18" s="31">
        <v>1726000</v>
      </c>
      <c r="G18" s="28"/>
    </row>
    <row r="19" spans="1:7" ht="23.25" customHeight="1" x14ac:dyDescent="0.25">
      <c r="A19" s="28">
        <f t="shared" si="0"/>
        <v>8</v>
      </c>
      <c r="B19" s="29" t="s">
        <v>1164</v>
      </c>
      <c r="C19" s="41" t="s">
        <v>427</v>
      </c>
      <c r="D19" s="28" t="s">
        <v>306</v>
      </c>
      <c r="E19" s="30">
        <v>863000</v>
      </c>
      <c r="F19" s="31">
        <v>1726000</v>
      </c>
      <c r="G19" s="28"/>
    </row>
    <row r="20" spans="1:7" ht="23.25" customHeight="1" x14ac:dyDescent="0.25">
      <c r="A20" s="28">
        <f t="shared" si="0"/>
        <v>9</v>
      </c>
      <c r="B20" s="29" t="s">
        <v>1165</v>
      </c>
      <c r="C20" s="41" t="s">
        <v>428</v>
      </c>
      <c r="D20" s="28" t="s">
        <v>160</v>
      </c>
      <c r="E20" s="30">
        <v>863000</v>
      </c>
      <c r="F20" s="31">
        <v>1726000</v>
      </c>
      <c r="G20" s="28"/>
    </row>
    <row r="21" spans="1:7" ht="23.25" customHeight="1" x14ac:dyDescent="0.25">
      <c r="A21" s="28">
        <f t="shared" si="0"/>
        <v>10</v>
      </c>
      <c r="B21" s="29" t="s">
        <v>1166</v>
      </c>
      <c r="C21" s="41" t="s">
        <v>429</v>
      </c>
      <c r="D21" s="28" t="s">
        <v>48</v>
      </c>
      <c r="E21" s="30">
        <v>863000</v>
      </c>
      <c r="F21" s="31">
        <v>1726000</v>
      </c>
      <c r="G21" s="28"/>
    </row>
    <row r="22" spans="1:7" ht="23.25" customHeight="1" x14ac:dyDescent="0.25">
      <c r="A22" s="28">
        <f t="shared" si="0"/>
        <v>11</v>
      </c>
      <c r="B22" s="29" t="s">
        <v>1167</v>
      </c>
      <c r="C22" s="41" t="s">
        <v>430</v>
      </c>
      <c r="D22" s="28" t="s">
        <v>455</v>
      </c>
      <c r="E22" s="30">
        <v>863000</v>
      </c>
      <c r="F22" s="31">
        <v>1726000</v>
      </c>
      <c r="G22" s="28"/>
    </row>
    <row r="23" spans="1:7" ht="23.25" customHeight="1" x14ac:dyDescent="0.25">
      <c r="A23" s="28">
        <f t="shared" si="0"/>
        <v>12</v>
      </c>
      <c r="B23" s="29" t="s">
        <v>1168</v>
      </c>
      <c r="C23" s="41" t="s">
        <v>431</v>
      </c>
      <c r="D23" s="28" t="s">
        <v>45</v>
      </c>
      <c r="E23" s="30">
        <v>863000</v>
      </c>
      <c r="F23" s="31">
        <v>1726000</v>
      </c>
      <c r="G23" s="28"/>
    </row>
    <row r="24" spans="1:7" ht="23.25" customHeight="1" x14ac:dyDescent="0.25">
      <c r="A24" s="28">
        <f t="shared" si="0"/>
        <v>13</v>
      </c>
      <c r="B24" s="29" t="s">
        <v>1169</v>
      </c>
      <c r="C24" s="41" t="s">
        <v>432</v>
      </c>
      <c r="D24" s="28" t="s">
        <v>160</v>
      </c>
      <c r="E24" s="30">
        <v>863000</v>
      </c>
      <c r="F24" s="31">
        <v>1726000</v>
      </c>
      <c r="G24" s="28"/>
    </row>
    <row r="25" spans="1:7" ht="23.25" customHeight="1" x14ac:dyDescent="0.25">
      <c r="A25" s="28">
        <f t="shared" si="0"/>
        <v>14</v>
      </c>
      <c r="B25" s="29" t="s">
        <v>1170</v>
      </c>
      <c r="C25" s="41" t="s">
        <v>433</v>
      </c>
      <c r="D25" s="28" t="s">
        <v>160</v>
      </c>
      <c r="E25" s="30">
        <v>863000</v>
      </c>
      <c r="F25" s="31">
        <v>1726000</v>
      </c>
      <c r="G25" s="28"/>
    </row>
    <row r="26" spans="1:7" ht="23.25" customHeight="1" x14ac:dyDescent="0.25">
      <c r="A26" s="28">
        <f t="shared" si="0"/>
        <v>15</v>
      </c>
      <c r="B26" s="29" t="s">
        <v>1171</v>
      </c>
      <c r="C26" s="41" t="s">
        <v>434</v>
      </c>
      <c r="D26" s="28" t="s">
        <v>161</v>
      </c>
      <c r="E26" s="30">
        <v>863000</v>
      </c>
      <c r="F26" s="31">
        <v>1726000</v>
      </c>
      <c r="G26" s="28"/>
    </row>
    <row r="27" spans="1:7" ht="23.25" customHeight="1" x14ac:dyDescent="0.25">
      <c r="A27" s="28">
        <f t="shared" si="0"/>
        <v>16</v>
      </c>
      <c r="B27" s="29" t="s">
        <v>1172</v>
      </c>
      <c r="C27" s="41" t="s">
        <v>435</v>
      </c>
      <c r="D27" s="28" t="s">
        <v>106</v>
      </c>
      <c r="E27" s="30">
        <v>863000</v>
      </c>
      <c r="F27" s="31">
        <v>1726000</v>
      </c>
      <c r="G27" s="28"/>
    </row>
    <row r="28" spans="1:7" ht="23.25" customHeight="1" x14ac:dyDescent="0.25">
      <c r="A28" s="28">
        <f t="shared" si="0"/>
        <v>17</v>
      </c>
      <c r="B28" s="29" t="s">
        <v>1173</v>
      </c>
      <c r="C28" s="41" t="s">
        <v>436</v>
      </c>
      <c r="D28" s="28" t="s">
        <v>161</v>
      </c>
      <c r="E28" s="30">
        <v>863000</v>
      </c>
      <c r="F28" s="31">
        <v>1726000</v>
      </c>
      <c r="G28" s="28"/>
    </row>
    <row r="29" spans="1:7" ht="23.25" customHeight="1" x14ac:dyDescent="0.25">
      <c r="A29" s="28">
        <f t="shared" si="0"/>
        <v>18</v>
      </c>
      <c r="B29" s="29" t="s">
        <v>1174</v>
      </c>
      <c r="C29" s="41" t="s">
        <v>437</v>
      </c>
      <c r="D29" s="28" t="s">
        <v>456</v>
      </c>
      <c r="E29" s="30">
        <v>863000</v>
      </c>
      <c r="F29" s="31">
        <v>1726000</v>
      </c>
      <c r="G29" s="28"/>
    </row>
    <row r="30" spans="1:7" ht="23.25" customHeight="1" x14ac:dyDescent="0.25">
      <c r="A30" s="28">
        <f t="shared" si="0"/>
        <v>19</v>
      </c>
      <c r="B30" s="29" t="s">
        <v>1175</v>
      </c>
      <c r="C30" s="41" t="s">
        <v>242</v>
      </c>
      <c r="D30" s="28" t="s">
        <v>457</v>
      </c>
      <c r="E30" s="30">
        <v>863000</v>
      </c>
      <c r="F30" s="31">
        <v>1726000</v>
      </c>
      <c r="G30" s="28"/>
    </row>
    <row r="31" spans="1:7" ht="23.25" customHeight="1" x14ac:dyDescent="0.25">
      <c r="A31" s="28">
        <f t="shared" si="0"/>
        <v>20</v>
      </c>
      <c r="B31" s="29" t="s">
        <v>1176</v>
      </c>
      <c r="C31" s="41" t="s">
        <v>438</v>
      </c>
      <c r="D31" s="28" t="s">
        <v>32</v>
      </c>
      <c r="E31" s="30">
        <v>863000</v>
      </c>
      <c r="F31" s="31">
        <v>1726000</v>
      </c>
      <c r="G31" s="28"/>
    </row>
    <row r="32" spans="1:7" ht="23.25" customHeight="1" x14ac:dyDescent="0.25">
      <c r="A32" s="28">
        <f t="shared" si="0"/>
        <v>21</v>
      </c>
      <c r="B32" s="29" t="s">
        <v>1177</v>
      </c>
      <c r="C32" s="41" t="s">
        <v>439</v>
      </c>
      <c r="D32" s="28" t="s">
        <v>32</v>
      </c>
      <c r="E32" s="30">
        <v>863000</v>
      </c>
      <c r="F32" s="31">
        <v>1726000</v>
      </c>
      <c r="G32" s="28"/>
    </row>
    <row r="33" spans="1:9" ht="23.25" customHeight="1" x14ac:dyDescent="0.25">
      <c r="A33" s="28">
        <f t="shared" si="0"/>
        <v>22</v>
      </c>
      <c r="B33" s="29" t="s">
        <v>1179</v>
      </c>
      <c r="C33" s="41" t="s">
        <v>441</v>
      </c>
      <c r="D33" s="28" t="s">
        <v>32</v>
      </c>
      <c r="E33" s="30">
        <v>863000</v>
      </c>
      <c r="F33" s="31">
        <v>1726000</v>
      </c>
      <c r="G33" s="28"/>
    </row>
    <row r="34" spans="1:9" ht="23.25" customHeight="1" x14ac:dyDescent="0.25">
      <c r="A34" s="28">
        <f t="shared" si="0"/>
        <v>23</v>
      </c>
      <c r="B34" s="29" t="s">
        <v>1180</v>
      </c>
      <c r="C34" s="41" t="s">
        <v>442</v>
      </c>
      <c r="D34" s="28" t="s">
        <v>35</v>
      </c>
      <c r="E34" s="30">
        <v>863000</v>
      </c>
      <c r="F34" s="31">
        <v>1726000</v>
      </c>
      <c r="G34" s="28"/>
    </row>
    <row r="35" spans="1:9" ht="23.25" customHeight="1" x14ac:dyDescent="0.25">
      <c r="A35" s="28">
        <f t="shared" si="0"/>
        <v>24</v>
      </c>
      <c r="B35" s="29" t="s">
        <v>1181</v>
      </c>
      <c r="C35" s="41" t="s">
        <v>443</v>
      </c>
      <c r="D35" s="28" t="s">
        <v>35</v>
      </c>
      <c r="E35" s="30">
        <v>863000</v>
      </c>
      <c r="F35" s="31">
        <v>1726000</v>
      </c>
      <c r="G35" s="28"/>
    </row>
    <row r="36" spans="1:9" ht="23.25" customHeight="1" x14ac:dyDescent="0.25">
      <c r="A36" s="28">
        <f t="shared" si="0"/>
        <v>25</v>
      </c>
      <c r="B36" s="29" t="s">
        <v>1182</v>
      </c>
      <c r="C36" s="41" t="s">
        <v>444</v>
      </c>
      <c r="D36" s="28" t="s">
        <v>35</v>
      </c>
      <c r="E36" s="30">
        <v>863000</v>
      </c>
      <c r="F36" s="31">
        <v>1726000</v>
      </c>
      <c r="G36" s="28"/>
    </row>
    <row r="37" spans="1:9" ht="23.25" customHeight="1" x14ac:dyDescent="0.25">
      <c r="A37" s="28">
        <f t="shared" si="0"/>
        <v>26</v>
      </c>
      <c r="B37" s="29" t="s">
        <v>1183</v>
      </c>
      <c r="C37" s="41" t="s">
        <v>445</v>
      </c>
      <c r="D37" s="28" t="s">
        <v>163</v>
      </c>
      <c r="E37" s="30">
        <v>863000</v>
      </c>
      <c r="F37" s="31">
        <v>1726000</v>
      </c>
      <c r="G37" s="28"/>
      <c r="H37" s="12" t="s">
        <v>1554</v>
      </c>
      <c r="I37" s="54"/>
    </row>
    <row r="38" spans="1:9" ht="23.25" customHeight="1" x14ac:dyDescent="0.25">
      <c r="A38" s="28">
        <f t="shared" si="0"/>
        <v>27</v>
      </c>
      <c r="B38" s="29" t="s">
        <v>1184</v>
      </c>
      <c r="C38" s="41" t="s">
        <v>446</v>
      </c>
      <c r="D38" s="28" t="s">
        <v>212</v>
      </c>
      <c r="E38" s="30">
        <v>863000</v>
      </c>
      <c r="F38" s="31">
        <v>1726000</v>
      </c>
      <c r="G38" s="28"/>
    </row>
    <row r="39" spans="1:9" ht="23.25" customHeight="1" x14ac:dyDescent="0.25">
      <c r="A39" s="28">
        <f t="shared" si="0"/>
        <v>28</v>
      </c>
      <c r="B39" s="29" t="s">
        <v>1185</v>
      </c>
      <c r="C39" s="41" t="s">
        <v>447</v>
      </c>
      <c r="D39" s="28" t="s">
        <v>212</v>
      </c>
      <c r="E39" s="30">
        <v>863000</v>
      </c>
      <c r="F39" s="31">
        <v>1726000</v>
      </c>
      <c r="G39" s="28"/>
    </row>
    <row r="40" spans="1:9" ht="23.25" customHeight="1" x14ac:dyDescent="0.25">
      <c r="A40" s="28">
        <f t="shared" si="0"/>
        <v>29</v>
      </c>
      <c r="B40" s="29" t="s">
        <v>1186</v>
      </c>
      <c r="C40" s="41" t="s">
        <v>448</v>
      </c>
      <c r="D40" s="28" t="s">
        <v>109</v>
      </c>
      <c r="E40" s="30">
        <v>863000</v>
      </c>
      <c r="F40" s="31">
        <v>1726000</v>
      </c>
      <c r="G40" s="28"/>
    </row>
    <row r="41" spans="1:9" ht="23.25" customHeight="1" x14ac:dyDescent="0.25">
      <c r="A41" s="28">
        <f t="shared" si="0"/>
        <v>30</v>
      </c>
      <c r="B41" s="29" t="s">
        <v>939</v>
      </c>
      <c r="C41" s="41" t="s">
        <v>139</v>
      </c>
      <c r="D41" s="28" t="s">
        <v>166</v>
      </c>
      <c r="E41" s="30">
        <v>863000</v>
      </c>
      <c r="F41" s="31">
        <v>1726000</v>
      </c>
      <c r="G41" s="28"/>
    </row>
    <row r="42" spans="1:9" ht="23.25" customHeight="1" x14ac:dyDescent="0.25">
      <c r="A42" s="28">
        <f t="shared" si="0"/>
        <v>31</v>
      </c>
      <c r="B42" s="29" t="s">
        <v>1043</v>
      </c>
      <c r="C42" s="41" t="s">
        <v>243</v>
      </c>
      <c r="D42" s="28" t="s">
        <v>262</v>
      </c>
      <c r="E42" s="30">
        <v>863000</v>
      </c>
      <c r="F42" s="31">
        <v>1726000</v>
      </c>
      <c r="G42" s="28"/>
    </row>
    <row r="43" spans="1:9" ht="23.25" customHeight="1" x14ac:dyDescent="0.25">
      <c r="A43" s="28">
        <f t="shared" si="0"/>
        <v>32</v>
      </c>
      <c r="B43" s="29" t="s">
        <v>1187</v>
      </c>
      <c r="C43" s="41" t="s">
        <v>450</v>
      </c>
      <c r="D43" s="28" t="s">
        <v>262</v>
      </c>
      <c r="E43" s="30">
        <v>863000</v>
      </c>
      <c r="F43" s="31">
        <v>1726000</v>
      </c>
      <c r="G43" s="28"/>
    </row>
    <row r="44" spans="1:9" ht="23.25" customHeight="1" x14ac:dyDescent="0.25">
      <c r="A44" s="28">
        <f t="shared" si="0"/>
        <v>33</v>
      </c>
      <c r="B44" s="29" t="s">
        <v>1188</v>
      </c>
      <c r="C44" s="41" t="s">
        <v>451</v>
      </c>
      <c r="D44" s="28" t="s">
        <v>29</v>
      </c>
      <c r="E44" s="30">
        <v>863000</v>
      </c>
      <c r="F44" s="31">
        <v>1726000</v>
      </c>
      <c r="G44" s="28"/>
    </row>
    <row r="45" spans="1:9" ht="23.25" customHeight="1" x14ac:dyDescent="0.25">
      <c r="A45" s="28">
        <f t="shared" si="0"/>
        <v>34</v>
      </c>
      <c r="B45" s="29" t="s">
        <v>1189</v>
      </c>
      <c r="C45" s="41" t="s">
        <v>452</v>
      </c>
      <c r="D45" s="28" t="s">
        <v>29</v>
      </c>
      <c r="E45" s="30">
        <v>863000</v>
      </c>
      <c r="F45" s="31">
        <v>1726000</v>
      </c>
      <c r="G45" s="28"/>
    </row>
    <row r="46" spans="1:9" ht="23.25" customHeight="1" x14ac:dyDescent="0.25">
      <c r="A46" s="28">
        <f t="shared" si="0"/>
        <v>35</v>
      </c>
      <c r="B46" s="29" t="s">
        <v>1190</v>
      </c>
      <c r="C46" s="41" t="s">
        <v>453</v>
      </c>
      <c r="D46" s="28" t="s">
        <v>34</v>
      </c>
      <c r="E46" s="30">
        <v>863000</v>
      </c>
      <c r="F46" s="31">
        <v>1726000</v>
      </c>
      <c r="G46" s="28"/>
    </row>
    <row r="47" spans="1:9" ht="24" customHeight="1" x14ac:dyDescent="0.25">
      <c r="A47" s="66" t="s">
        <v>18</v>
      </c>
      <c r="B47" s="67"/>
      <c r="C47" s="67"/>
      <c r="D47" s="67"/>
      <c r="E47" s="55"/>
      <c r="F47" s="57">
        <f>SUM(F11:F46)</f>
        <v>60410000</v>
      </c>
      <c r="G47" s="45"/>
    </row>
    <row r="48" spans="1:9" x14ac:dyDescent="0.25">
      <c r="A48" s="32" t="s">
        <v>19</v>
      </c>
      <c r="B48" s="33"/>
      <c r="C48" s="34"/>
      <c r="D48" s="32"/>
      <c r="E48" s="35"/>
      <c r="F48" s="36"/>
      <c r="G48" s="1"/>
    </row>
    <row r="49" spans="1:7" x14ac:dyDescent="0.25">
      <c r="A49" s="37" t="s">
        <v>20</v>
      </c>
      <c r="B49" s="38"/>
      <c r="C49" s="37"/>
      <c r="D49" s="37"/>
      <c r="E49" s="39"/>
      <c r="F49" s="40"/>
    </row>
    <row r="50" spans="1:7" x14ac:dyDescent="0.25">
      <c r="A50" s="37" t="s">
        <v>21</v>
      </c>
      <c r="B50" s="38"/>
      <c r="C50" s="37"/>
      <c r="D50" s="37"/>
      <c r="E50" s="39"/>
      <c r="F50" s="40"/>
    </row>
    <row r="51" spans="1:7" x14ac:dyDescent="0.25">
      <c r="A51" s="2"/>
      <c r="B51" s="3"/>
      <c r="C51" s="2"/>
      <c r="D51" s="2"/>
      <c r="E51" s="22" t="s">
        <v>924</v>
      </c>
      <c r="F51" s="22"/>
      <c r="G51" s="22"/>
    </row>
    <row r="52" spans="1:7" x14ac:dyDescent="0.25">
      <c r="A52" s="2"/>
      <c r="B52" s="16"/>
      <c r="C52" s="11" t="s">
        <v>4</v>
      </c>
      <c r="D52" s="11"/>
      <c r="E52" s="4"/>
      <c r="F52" s="15" t="s">
        <v>5</v>
      </c>
      <c r="G52" s="15"/>
    </row>
    <row r="56" spans="1:7" x14ac:dyDescent="0.25">
      <c r="C56" s="10" t="s">
        <v>922</v>
      </c>
      <c r="D56" s="10"/>
      <c r="E56" s="65" t="s">
        <v>923</v>
      </c>
      <c r="F56" s="65"/>
      <c r="G56" s="65"/>
    </row>
    <row r="58" spans="1:7" x14ac:dyDescent="0.25">
      <c r="A58" s="64" t="s">
        <v>6</v>
      </c>
      <c r="B58" s="64"/>
      <c r="C58" s="64"/>
      <c r="D58" s="64"/>
      <c r="E58" s="64"/>
      <c r="F58" s="64"/>
      <c r="G58" s="64"/>
    </row>
    <row r="59" spans="1:7" x14ac:dyDescent="0.25">
      <c r="A59" s="5" t="s">
        <v>7</v>
      </c>
      <c r="B59" s="6"/>
      <c r="E59" s="7"/>
      <c r="F59" s="8"/>
      <c r="G59" s="10"/>
    </row>
    <row r="60" spans="1:7" x14ac:dyDescent="0.25">
      <c r="A60" s="60" t="s">
        <v>8</v>
      </c>
      <c r="B60" s="60"/>
      <c r="C60" s="9"/>
      <c r="E60" s="7"/>
    </row>
  </sheetData>
  <mergeCells count="12">
    <mergeCell ref="A58:G58"/>
    <mergeCell ref="A60:B60"/>
    <mergeCell ref="A7:B7"/>
    <mergeCell ref="E56:G56"/>
    <mergeCell ref="A1:D1"/>
    <mergeCell ref="A2:D2"/>
    <mergeCell ref="A3:D3"/>
    <mergeCell ref="A4:D4"/>
    <mergeCell ref="A6:G6"/>
    <mergeCell ref="A9:C9"/>
    <mergeCell ref="F10:G10"/>
    <mergeCell ref="A47:D47"/>
  </mergeCells>
  <pageMargins left="0.7" right="0.7" top="0.75" bottom="0.75" header="0.3" footer="0.3"/>
  <pageSetup scale="8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31" workbookViewId="0">
      <selection activeCell="H31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377</v>
      </c>
      <c r="D7" s="17" t="s">
        <v>460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459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1.75" customHeight="1" x14ac:dyDescent="0.25">
      <c r="A12" s="28">
        <f t="shared" ref="A12:A42" si="0">ROW()-11</f>
        <v>1</v>
      </c>
      <c r="B12" s="29" t="s">
        <v>461</v>
      </c>
      <c r="C12" s="41" t="s">
        <v>462</v>
      </c>
      <c r="D12" s="28" t="s">
        <v>484</v>
      </c>
      <c r="E12" s="30">
        <v>863000</v>
      </c>
      <c r="F12" s="31">
        <v>1726000</v>
      </c>
      <c r="G12" s="28"/>
    </row>
    <row r="13" spans="1:7" ht="21.75" customHeight="1" x14ac:dyDescent="0.25">
      <c r="A13" s="28">
        <f t="shared" si="0"/>
        <v>2</v>
      </c>
      <c r="B13" s="29" t="s">
        <v>958</v>
      </c>
      <c r="C13" s="41" t="s">
        <v>179</v>
      </c>
      <c r="D13" s="28" t="s">
        <v>207</v>
      </c>
      <c r="E13" s="30">
        <v>863000</v>
      </c>
      <c r="F13" s="31">
        <v>1726000</v>
      </c>
      <c r="G13" s="28"/>
    </row>
    <row r="14" spans="1:7" ht="21.75" customHeight="1" x14ac:dyDescent="0.25">
      <c r="A14" s="28">
        <f t="shared" si="0"/>
        <v>3</v>
      </c>
      <c r="B14" s="29" t="s">
        <v>1191</v>
      </c>
      <c r="C14" s="41" t="s">
        <v>463</v>
      </c>
      <c r="D14" s="28" t="s">
        <v>44</v>
      </c>
      <c r="E14" s="30">
        <v>863000</v>
      </c>
      <c r="F14" s="31">
        <v>1726000</v>
      </c>
      <c r="G14" s="28"/>
    </row>
    <row r="15" spans="1:7" ht="21.75" customHeight="1" x14ac:dyDescent="0.25">
      <c r="A15" s="28">
        <f t="shared" si="0"/>
        <v>4</v>
      </c>
      <c r="B15" s="29" t="s">
        <v>1192</v>
      </c>
      <c r="C15" s="41" t="s">
        <v>464</v>
      </c>
      <c r="D15" s="28" t="s">
        <v>161</v>
      </c>
      <c r="E15" s="30">
        <v>863000</v>
      </c>
      <c r="F15" s="31">
        <v>1726000</v>
      </c>
      <c r="G15" s="28"/>
    </row>
    <row r="16" spans="1:7" ht="21.75" customHeight="1" x14ac:dyDescent="0.25">
      <c r="A16" s="28">
        <f t="shared" si="0"/>
        <v>5</v>
      </c>
      <c r="B16" s="29" t="s">
        <v>1193</v>
      </c>
      <c r="C16" s="41" t="s">
        <v>465</v>
      </c>
      <c r="D16" s="28" t="s">
        <v>208</v>
      </c>
      <c r="E16" s="30">
        <v>863000</v>
      </c>
      <c r="F16" s="31">
        <v>1726000</v>
      </c>
      <c r="G16" s="28"/>
    </row>
    <row r="17" spans="1:7" ht="21.75" customHeight="1" x14ac:dyDescent="0.25">
      <c r="A17" s="28">
        <f t="shared" si="0"/>
        <v>6</v>
      </c>
      <c r="B17" s="29" t="s">
        <v>1194</v>
      </c>
      <c r="C17" s="41" t="s">
        <v>466</v>
      </c>
      <c r="D17" s="28" t="s">
        <v>161</v>
      </c>
      <c r="E17" s="30">
        <v>863000</v>
      </c>
      <c r="F17" s="31">
        <v>1726000</v>
      </c>
      <c r="G17" s="28"/>
    </row>
    <row r="18" spans="1:7" ht="21.75" customHeight="1" x14ac:dyDescent="0.25">
      <c r="A18" s="28">
        <f t="shared" si="0"/>
        <v>7</v>
      </c>
      <c r="B18" s="29" t="s">
        <v>1195</v>
      </c>
      <c r="C18" s="41" t="s">
        <v>467</v>
      </c>
      <c r="D18" s="28" t="s">
        <v>106</v>
      </c>
      <c r="E18" s="30">
        <v>863000</v>
      </c>
      <c r="F18" s="31">
        <v>1726000</v>
      </c>
      <c r="G18" s="28"/>
    </row>
    <row r="19" spans="1:7" ht="21.75" customHeight="1" x14ac:dyDescent="0.25">
      <c r="A19" s="28">
        <f t="shared" si="0"/>
        <v>8</v>
      </c>
      <c r="B19" s="29" t="s">
        <v>1196</v>
      </c>
      <c r="C19" s="41" t="s">
        <v>468</v>
      </c>
      <c r="D19" s="28" t="s">
        <v>161</v>
      </c>
      <c r="E19" s="30">
        <v>863000</v>
      </c>
      <c r="F19" s="31">
        <v>1726000</v>
      </c>
      <c r="G19" s="28"/>
    </row>
    <row r="20" spans="1:7" ht="21.75" customHeight="1" x14ac:dyDescent="0.25">
      <c r="A20" s="28">
        <f t="shared" si="0"/>
        <v>9</v>
      </c>
      <c r="B20" s="29" t="s">
        <v>1197</v>
      </c>
      <c r="C20" s="41" t="s">
        <v>469</v>
      </c>
      <c r="D20" s="28" t="s">
        <v>42</v>
      </c>
      <c r="E20" s="30">
        <v>863000</v>
      </c>
      <c r="F20" s="31">
        <v>1726000</v>
      </c>
      <c r="G20" s="28"/>
    </row>
    <row r="21" spans="1:7" ht="21.75" customHeight="1" x14ac:dyDescent="0.25">
      <c r="A21" s="28">
        <f t="shared" si="0"/>
        <v>10</v>
      </c>
      <c r="B21" s="29" t="s">
        <v>1198</v>
      </c>
      <c r="C21" s="41" t="s">
        <v>470</v>
      </c>
      <c r="D21" s="28" t="s">
        <v>309</v>
      </c>
      <c r="E21" s="30">
        <v>863000</v>
      </c>
      <c r="F21" s="31">
        <v>1726000</v>
      </c>
      <c r="G21" s="28"/>
    </row>
    <row r="22" spans="1:7" ht="21.75" customHeight="1" x14ac:dyDescent="0.25">
      <c r="A22" s="28">
        <f t="shared" si="0"/>
        <v>11</v>
      </c>
      <c r="B22" s="29" t="s">
        <v>1199</v>
      </c>
      <c r="C22" s="41" t="s">
        <v>471</v>
      </c>
      <c r="D22" s="28" t="s">
        <v>309</v>
      </c>
      <c r="E22" s="30">
        <v>863000</v>
      </c>
      <c r="F22" s="31">
        <v>1726000</v>
      </c>
      <c r="G22" s="28"/>
    </row>
    <row r="23" spans="1:7" ht="21.75" customHeight="1" x14ac:dyDescent="0.25">
      <c r="A23" s="28">
        <f t="shared" si="0"/>
        <v>12</v>
      </c>
      <c r="B23" s="29" t="s">
        <v>1200</v>
      </c>
      <c r="C23" s="41" t="s">
        <v>381</v>
      </c>
      <c r="D23" s="28" t="s">
        <v>39</v>
      </c>
      <c r="E23" s="30">
        <v>863000</v>
      </c>
      <c r="F23" s="31">
        <v>1726000</v>
      </c>
      <c r="G23" s="28"/>
    </row>
    <row r="24" spans="1:7" ht="21.75" customHeight="1" x14ac:dyDescent="0.25">
      <c r="A24" s="28">
        <f t="shared" si="0"/>
        <v>13</v>
      </c>
      <c r="B24" s="29" t="s">
        <v>1201</v>
      </c>
      <c r="C24" s="41" t="s">
        <v>472</v>
      </c>
      <c r="D24" s="28" t="s">
        <v>38</v>
      </c>
      <c r="E24" s="30">
        <v>863000</v>
      </c>
      <c r="F24" s="31">
        <v>1726000</v>
      </c>
      <c r="G24" s="28"/>
    </row>
    <row r="25" spans="1:7" ht="21.75" customHeight="1" x14ac:dyDescent="0.25">
      <c r="A25" s="28">
        <f t="shared" si="0"/>
        <v>14</v>
      </c>
      <c r="B25" s="29" t="s">
        <v>1202</v>
      </c>
      <c r="C25" s="41" t="s">
        <v>473</v>
      </c>
      <c r="D25" s="28" t="s">
        <v>32</v>
      </c>
      <c r="E25" s="30">
        <v>863000</v>
      </c>
      <c r="F25" s="31">
        <v>1726000</v>
      </c>
      <c r="G25" s="28"/>
    </row>
    <row r="26" spans="1:7" ht="21.75" customHeight="1" x14ac:dyDescent="0.25">
      <c r="A26" s="28">
        <f t="shared" si="0"/>
        <v>15</v>
      </c>
      <c r="B26" s="29" t="s">
        <v>1203</v>
      </c>
      <c r="C26" s="41" t="s">
        <v>474</v>
      </c>
      <c r="D26" s="28" t="s">
        <v>32</v>
      </c>
      <c r="E26" s="30">
        <v>863000</v>
      </c>
      <c r="F26" s="31">
        <v>1726000</v>
      </c>
      <c r="G26" s="28"/>
    </row>
    <row r="27" spans="1:7" ht="21.75" customHeight="1" x14ac:dyDescent="0.25">
      <c r="A27" s="28">
        <f t="shared" si="0"/>
        <v>16</v>
      </c>
      <c r="B27" s="29" t="s">
        <v>1204</v>
      </c>
      <c r="C27" s="41" t="s">
        <v>475</v>
      </c>
      <c r="D27" s="28" t="s">
        <v>35</v>
      </c>
      <c r="E27" s="30">
        <v>863000</v>
      </c>
      <c r="F27" s="31">
        <v>1726000</v>
      </c>
      <c r="G27" s="28"/>
    </row>
    <row r="28" spans="1:7" ht="21.75" customHeight="1" x14ac:dyDescent="0.25">
      <c r="A28" s="28">
        <f t="shared" si="0"/>
        <v>17</v>
      </c>
      <c r="B28" s="29" t="s">
        <v>1205</v>
      </c>
      <c r="C28" s="41" t="s">
        <v>476</v>
      </c>
      <c r="D28" s="28" t="s">
        <v>164</v>
      </c>
      <c r="E28" s="30">
        <v>863000</v>
      </c>
      <c r="F28" s="31">
        <v>1726000</v>
      </c>
      <c r="G28" s="28"/>
    </row>
    <row r="29" spans="1:7" ht="21.75" customHeight="1" x14ac:dyDescent="0.25">
      <c r="A29" s="28">
        <f t="shared" si="0"/>
        <v>18</v>
      </c>
      <c r="B29" s="29" t="s">
        <v>1206</v>
      </c>
      <c r="C29" s="41" t="s">
        <v>477</v>
      </c>
      <c r="D29" s="28" t="s">
        <v>109</v>
      </c>
      <c r="E29" s="30">
        <v>863000</v>
      </c>
      <c r="F29" s="31">
        <v>1726000</v>
      </c>
      <c r="G29" s="28"/>
    </row>
    <row r="30" spans="1:7" ht="21.75" customHeight="1" x14ac:dyDescent="0.25">
      <c r="A30" s="28">
        <f t="shared" si="0"/>
        <v>19</v>
      </c>
      <c r="B30" s="29" t="s">
        <v>1207</v>
      </c>
      <c r="C30" s="41" t="s">
        <v>478</v>
      </c>
      <c r="D30" s="28" t="s">
        <v>109</v>
      </c>
      <c r="E30" s="30">
        <v>863000</v>
      </c>
      <c r="F30" s="31">
        <v>1726000</v>
      </c>
      <c r="G30" s="28"/>
    </row>
    <row r="31" spans="1:7" ht="21.75" customHeight="1" x14ac:dyDescent="0.25">
      <c r="A31" s="28">
        <f t="shared" si="0"/>
        <v>20</v>
      </c>
      <c r="B31" s="29" t="s">
        <v>1208</v>
      </c>
      <c r="C31" s="41" t="s">
        <v>479</v>
      </c>
      <c r="D31" s="28" t="s">
        <v>212</v>
      </c>
      <c r="E31" s="30">
        <v>863000</v>
      </c>
      <c r="F31" s="31">
        <v>1726000</v>
      </c>
      <c r="G31" s="28"/>
    </row>
    <row r="32" spans="1:7" ht="21.75" customHeight="1" x14ac:dyDescent="0.25">
      <c r="A32" s="28">
        <f t="shared" si="0"/>
        <v>21</v>
      </c>
      <c r="B32" s="29" t="s">
        <v>1209</v>
      </c>
      <c r="C32" s="41" t="s">
        <v>480</v>
      </c>
      <c r="D32" s="28" t="s">
        <v>212</v>
      </c>
      <c r="E32" s="30">
        <v>863000</v>
      </c>
      <c r="F32" s="31">
        <v>1726000</v>
      </c>
      <c r="G32" s="28"/>
    </row>
    <row r="33" spans="1:7" ht="21.75" customHeight="1" x14ac:dyDescent="0.25">
      <c r="A33" s="28">
        <f t="shared" si="0"/>
        <v>22</v>
      </c>
      <c r="B33" s="29" t="s">
        <v>937</v>
      </c>
      <c r="C33" s="41" t="s">
        <v>137</v>
      </c>
      <c r="D33" s="28" t="s">
        <v>163</v>
      </c>
      <c r="E33" s="30">
        <v>863000</v>
      </c>
      <c r="F33" s="31">
        <v>1726000</v>
      </c>
      <c r="G33" s="28"/>
    </row>
    <row r="34" spans="1:7" ht="21.75" customHeight="1" x14ac:dyDescent="0.25">
      <c r="A34" s="28">
        <f t="shared" si="0"/>
        <v>23</v>
      </c>
      <c r="B34" s="29" t="s">
        <v>1210</v>
      </c>
      <c r="C34" s="41" t="s">
        <v>481</v>
      </c>
      <c r="D34" s="28" t="s">
        <v>109</v>
      </c>
      <c r="E34" s="30">
        <v>863000</v>
      </c>
      <c r="F34" s="31">
        <v>1726000</v>
      </c>
      <c r="G34" s="28"/>
    </row>
    <row r="35" spans="1:7" ht="21.75" customHeight="1" x14ac:dyDescent="0.25">
      <c r="A35" s="28">
        <f t="shared" si="0"/>
        <v>24</v>
      </c>
      <c r="B35" s="29" t="s">
        <v>1008</v>
      </c>
      <c r="C35" s="41" t="s">
        <v>90</v>
      </c>
      <c r="D35" s="28" t="s">
        <v>109</v>
      </c>
      <c r="E35" s="30">
        <v>863000</v>
      </c>
      <c r="F35" s="31">
        <v>1726000</v>
      </c>
      <c r="G35" s="28"/>
    </row>
    <row r="36" spans="1:7" ht="21.75" customHeight="1" x14ac:dyDescent="0.25">
      <c r="A36" s="47">
        <f t="shared" si="0"/>
        <v>25</v>
      </c>
      <c r="B36" s="48" t="s">
        <v>1402</v>
      </c>
      <c r="C36" s="49" t="s">
        <v>723</v>
      </c>
      <c r="D36" s="47" t="s">
        <v>211</v>
      </c>
      <c r="E36" s="50">
        <v>863000</v>
      </c>
      <c r="F36" s="51">
        <v>1726000</v>
      </c>
      <c r="G36" s="47"/>
    </row>
    <row r="37" spans="1:7" ht="21.75" customHeight="1" x14ac:dyDescent="0.25">
      <c r="A37" s="28">
        <f t="shared" si="0"/>
        <v>26</v>
      </c>
      <c r="B37" s="29" t="s">
        <v>938</v>
      </c>
      <c r="C37" s="41" t="s">
        <v>138</v>
      </c>
      <c r="D37" s="28" t="s">
        <v>111</v>
      </c>
      <c r="E37" s="30">
        <v>863000</v>
      </c>
      <c r="F37" s="31">
        <v>1726000</v>
      </c>
      <c r="G37" s="28"/>
    </row>
    <row r="38" spans="1:7" ht="21.75" customHeight="1" x14ac:dyDescent="0.25">
      <c r="A38" s="28">
        <f t="shared" si="0"/>
        <v>27</v>
      </c>
      <c r="B38" s="29" t="s">
        <v>1009</v>
      </c>
      <c r="C38" s="41" t="s">
        <v>91</v>
      </c>
      <c r="D38" s="28" t="s">
        <v>110</v>
      </c>
      <c r="E38" s="30">
        <v>863000</v>
      </c>
      <c r="F38" s="31">
        <v>1726000</v>
      </c>
      <c r="G38" s="28"/>
    </row>
    <row r="39" spans="1:7" ht="21.75" customHeight="1" x14ac:dyDescent="0.25">
      <c r="A39" s="28">
        <f t="shared" si="0"/>
        <v>28</v>
      </c>
      <c r="B39" s="29" t="s">
        <v>1211</v>
      </c>
      <c r="C39" s="41" t="s">
        <v>482</v>
      </c>
      <c r="D39" s="28" t="s">
        <v>111</v>
      </c>
      <c r="E39" s="30">
        <v>863000</v>
      </c>
      <c r="F39" s="31">
        <v>1726000</v>
      </c>
      <c r="G39" s="28"/>
    </row>
    <row r="40" spans="1:7" ht="21.75" customHeight="1" x14ac:dyDescent="0.25">
      <c r="A40" s="28">
        <f t="shared" si="0"/>
        <v>29</v>
      </c>
      <c r="B40" s="29" t="s">
        <v>1212</v>
      </c>
      <c r="C40" s="41" t="s">
        <v>483</v>
      </c>
      <c r="D40" s="28" t="s">
        <v>34</v>
      </c>
      <c r="E40" s="30">
        <v>863000</v>
      </c>
      <c r="F40" s="31">
        <v>1726000</v>
      </c>
      <c r="G40" s="28"/>
    </row>
    <row r="41" spans="1:7" ht="21.75" customHeight="1" x14ac:dyDescent="0.25">
      <c r="A41" s="28">
        <f t="shared" si="0"/>
        <v>30</v>
      </c>
      <c r="B41" s="29" t="s">
        <v>1103</v>
      </c>
      <c r="C41" s="41" t="s">
        <v>338</v>
      </c>
      <c r="D41" s="28" t="s">
        <v>34</v>
      </c>
      <c r="E41" s="30">
        <v>863000</v>
      </c>
      <c r="F41" s="31">
        <v>1726000</v>
      </c>
      <c r="G41" s="28"/>
    </row>
    <row r="42" spans="1:7" ht="21.75" customHeight="1" x14ac:dyDescent="0.25">
      <c r="A42" s="28">
        <f t="shared" si="0"/>
        <v>31</v>
      </c>
      <c r="B42" s="29" t="s">
        <v>1017</v>
      </c>
      <c r="C42" s="41" t="s">
        <v>101</v>
      </c>
      <c r="D42" s="28" t="s">
        <v>34</v>
      </c>
      <c r="E42" s="30">
        <v>863000</v>
      </c>
      <c r="F42" s="31">
        <v>1726000</v>
      </c>
      <c r="G42" s="28"/>
    </row>
    <row r="43" spans="1:7" ht="24" customHeight="1" x14ac:dyDescent="0.25">
      <c r="A43" s="66" t="s">
        <v>18</v>
      </c>
      <c r="B43" s="67"/>
      <c r="C43" s="67"/>
      <c r="D43" s="67"/>
      <c r="E43" s="55"/>
      <c r="F43" s="57">
        <f>SUM(F11:F36)</f>
        <v>43150000</v>
      </c>
      <c r="G43" s="45"/>
    </row>
    <row r="44" spans="1:7" x14ac:dyDescent="0.25">
      <c r="A44" s="32" t="s">
        <v>19</v>
      </c>
      <c r="B44" s="33"/>
      <c r="C44" s="34"/>
      <c r="D44" s="32"/>
      <c r="E44" s="35"/>
      <c r="F44" s="36"/>
      <c r="G44" s="1"/>
    </row>
    <row r="45" spans="1:7" x14ac:dyDescent="0.25">
      <c r="A45" s="37" t="s">
        <v>20</v>
      </c>
      <c r="B45" s="38"/>
      <c r="C45" s="37"/>
      <c r="D45" s="37"/>
      <c r="E45" s="39"/>
      <c r="F45" s="40"/>
    </row>
    <row r="46" spans="1:7" x14ac:dyDescent="0.25">
      <c r="A46" s="37" t="s">
        <v>21</v>
      </c>
      <c r="B46" s="38"/>
      <c r="C46" s="37"/>
      <c r="D46" s="37"/>
      <c r="E46" s="39"/>
      <c r="F46" s="40"/>
    </row>
    <row r="47" spans="1:7" x14ac:dyDescent="0.25">
      <c r="A47" s="2"/>
      <c r="B47" s="3"/>
      <c r="C47" s="2"/>
      <c r="D47" s="2"/>
      <c r="E47" s="22" t="s">
        <v>924</v>
      </c>
      <c r="F47" s="22"/>
      <c r="G47" s="22"/>
    </row>
    <row r="48" spans="1:7" x14ac:dyDescent="0.25">
      <c r="A48" s="2"/>
      <c r="B48" s="16"/>
      <c r="C48" s="11" t="s">
        <v>4</v>
      </c>
      <c r="D48" s="11"/>
      <c r="E48" s="4"/>
      <c r="F48" s="15" t="s">
        <v>5</v>
      </c>
      <c r="G48" s="15"/>
    </row>
    <row r="52" spans="1:7" x14ac:dyDescent="0.25">
      <c r="C52" s="10" t="s">
        <v>922</v>
      </c>
      <c r="D52" s="10"/>
      <c r="E52" s="65" t="s">
        <v>923</v>
      </c>
      <c r="F52" s="65"/>
      <c r="G52" s="65"/>
    </row>
    <row r="54" spans="1:7" x14ac:dyDescent="0.25">
      <c r="A54" s="64" t="s">
        <v>6</v>
      </c>
      <c r="B54" s="64"/>
      <c r="C54" s="64"/>
      <c r="D54" s="64"/>
      <c r="E54" s="64"/>
      <c r="F54" s="64"/>
      <c r="G54" s="64"/>
    </row>
    <row r="55" spans="1:7" x14ac:dyDescent="0.25">
      <c r="A55" s="5" t="s">
        <v>7</v>
      </c>
      <c r="B55" s="6"/>
      <c r="E55" s="7"/>
      <c r="F55" s="8"/>
      <c r="G55" s="10"/>
    </row>
    <row r="56" spans="1:7" x14ac:dyDescent="0.25">
      <c r="A56" s="60" t="s">
        <v>8</v>
      </c>
      <c r="B56" s="60"/>
      <c r="C56" s="9"/>
      <c r="E56" s="7"/>
    </row>
  </sheetData>
  <mergeCells count="12">
    <mergeCell ref="A54:G54"/>
    <mergeCell ref="A56:B56"/>
    <mergeCell ref="A7:B7"/>
    <mergeCell ref="E52:G52"/>
    <mergeCell ref="A1:D1"/>
    <mergeCell ref="A2:D2"/>
    <mergeCell ref="A3:D3"/>
    <mergeCell ref="A4:D4"/>
    <mergeCell ref="A6:G6"/>
    <mergeCell ref="A9:C9"/>
    <mergeCell ref="F10:G10"/>
    <mergeCell ref="A43:D43"/>
  </mergeCells>
  <pageMargins left="0.7" right="0.7" top="0.75" bottom="0.75" header="0.3" footer="0.3"/>
  <pageSetup scale="8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7" workbookViewId="0">
      <selection activeCell="H27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377</v>
      </c>
      <c r="D7" s="17" t="s">
        <v>486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485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1.75" customHeight="1" x14ac:dyDescent="0.25">
      <c r="A12" s="28">
        <f t="shared" ref="A12:A32" si="0">ROW()-11</f>
        <v>1</v>
      </c>
      <c r="B12" s="29" t="s">
        <v>1213</v>
      </c>
      <c r="C12" s="41" t="s">
        <v>487</v>
      </c>
      <c r="D12" s="28" t="s">
        <v>511</v>
      </c>
      <c r="E12" s="30">
        <v>863000</v>
      </c>
      <c r="F12" s="31">
        <v>1726000</v>
      </c>
      <c r="G12" s="28"/>
    </row>
    <row r="13" spans="1:7" ht="21.75" customHeight="1" x14ac:dyDescent="0.25">
      <c r="A13" s="28">
        <f t="shared" si="0"/>
        <v>2</v>
      </c>
      <c r="B13" s="29" t="s">
        <v>1087</v>
      </c>
      <c r="C13" s="41" t="s">
        <v>317</v>
      </c>
      <c r="D13" s="28" t="s">
        <v>301</v>
      </c>
      <c r="E13" s="30">
        <v>863000</v>
      </c>
      <c r="F13" s="31">
        <v>1726000</v>
      </c>
      <c r="G13" s="28"/>
    </row>
    <row r="14" spans="1:7" ht="21.75" customHeight="1" x14ac:dyDescent="0.25">
      <c r="A14" s="28">
        <f t="shared" si="0"/>
        <v>3</v>
      </c>
      <c r="B14" s="29" t="s">
        <v>1214</v>
      </c>
      <c r="C14" s="41" t="s">
        <v>488</v>
      </c>
      <c r="D14" s="28" t="s">
        <v>512</v>
      </c>
      <c r="E14" s="30">
        <v>863000</v>
      </c>
      <c r="F14" s="31">
        <v>1726000</v>
      </c>
      <c r="G14" s="28"/>
    </row>
    <row r="15" spans="1:7" ht="21.75" customHeight="1" x14ac:dyDescent="0.25">
      <c r="A15" s="28">
        <f t="shared" si="0"/>
        <v>4</v>
      </c>
      <c r="B15" s="29" t="s">
        <v>1215</v>
      </c>
      <c r="C15" s="41" t="s">
        <v>489</v>
      </c>
      <c r="D15" s="28" t="s">
        <v>308</v>
      </c>
      <c r="E15" s="30">
        <v>863000</v>
      </c>
      <c r="F15" s="31">
        <v>1726000</v>
      </c>
      <c r="G15" s="28"/>
    </row>
    <row r="16" spans="1:7" ht="21.75" customHeight="1" x14ac:dyDescent="0.25">
      <c r="A16" s="28">
        <f t="shared" si="0"/>
        <v>5</v>
      </c>
      <c r="B16" s="29" t="s">
        <v>1216</v>
      </c>
      <c r="C16" s="41" t="s">
        <v>490</v>
      </c>
      <c r="D16" s="28" t="s">
        <v>308</v>
      </c>
      <c r="E16" s="30">
        <v>863000</v>
      </c>
      <c r="F16" s="31">
        <v>1726000</v>
      </c>
      <c r="G16" s="28"/>
    </row>
    <row r="17" spans="1:7" ht="21.75" customHeight="1" x14ac:dyDescent="0.25">
      <c r="A17" s="28">
        <f t="shared" si="0"/>
        <v>6</v>
      </c>
      <c r="B17" s="29" t="s">
        <v>1217</v>
      </c>
      <c r="C17" s="41" t="s">
        <v>491</v>
      </c>
      <c r="D17" s="28" t="s">
        <v>49</v>
      </c>
      <c r="E17" s="30">
        <v>863000</v>
      </c>
      <c r="F17" s="31">
        <v>1726000</v>
      </c>
      <c r="G17" s="28"/>
    </row>
    <row r="18" spans="1:7" ht="21.75" customHeight="1" x14ac:dyDescent="0.25">
      <c r="A18" s="28">
        <f t="shared" si="0"/>
        <v>7</v>
      </c>
      <c r="B18" s="29" t="s">
        <v>1218</v>
      </c>
      <c r="C18" s="41" t="s">
        <v>492</v>
      </c>
      <c r="D18" s="28" t="s">
        <v>49</v>
      </c>
      <c r="E18" s="30">
        <v>863000</v>
      </c>
      <c r="F18" s="31">
        <v>1726000</v>
      </c>
      <c r="G18" s="28"/>
    </row>
    <row r="19" spans="1:7" ht="21.75" customHeight="1" x14ac:dyDescent="0.25">
      <c r="A19" s="28">
        <f t="shared" si="0"/>
        <v>8</v>
      </c>
      <c r="B19" s="29" t="s">
        <v>930</v>
      </c>
      <c r="C19" s="41" t="s">
        <v>130</v>
      </c>
      <c r="D19" s="28" t="s">
        <v>105</v>
      </c>
      <c r="E19" s="30">
        <v>863000</v>
      </c>
      <c r="F19" s="31">
        <v>1726000</v>
      </c>
      <c r="G19" s="28"/>
    </row>
    <row r="20" spans="1:7" ht="21.75" customHeight="1" x14ac:dyDescent="0.25">
      <c r="A20" s="28">
        <f t="shared" si="0"/>
        <v>9</v>
      </c>
      <c r="B20" s="29" t="s">
        <v>1219</v>
      </c>
      <c r="C20" s="41" t="s">
        <v>493</v>
      </c>
      <c r="D20" s="28" t="s">
        <v>375</v>
      </c>
      <c r="E20" s="30">
        <v>863000</v>
      </c>
      <c r="F20" s="31">
        <v>1726000</v>
      </c>
      <c r="G20" s="28"/>
    </row>
    <row r="21" spans="1:7" ht="21.75" customHeight="1" x14ac:dyDescent="0.25">
      <c r="A21" s="28">
        <f t="shared" si="0"/>
        <v>10</v>
      </c>
      <c r="B21" s="29" t="s">
        <v>1120</v>
      </c>
      <c r="C21" s="41" t="s">
        <v>360</v>
      </c>
      <c r="D21" s="28" t="s">
        <v>376</v>
      </c>
      <c r="E21" s="30">
        <v>863000</v>
      </c>
      <c r="F21" s="31">
        <v>1726000</v>
      </c>
      <c r="G21" s="28"/>
    </row>
    <row r="22" spans="1:7" ht="21.75" customHeight="1" x14ac:dyDescent="0.25">
      <c r="A22" s="28">
        <f t="shared" si="0"/>
        <v>11</v>
      </c>
      <c r="B22" s="29" t="s">
        <v>1220</v>
      </c>
      <c r="C22" s="41" t="s">
        <v>494</v>
      </c>
      <c r="D22" s="28" t="s">
        <v>375</v>
      </c>
      <c r="E22" s="30">
        <v>863000</v>
      </c>
      <c r="F22" s="31">
        <v>1726000</v>
      </c>
      <c r="G22" s="28"/>
    </row>
    <row r="23" spans="1:7" ht="21.75" customHeight="1" x14ac:dyDescent="0.25">
      <c r="A23" s="28">
        <f t="shared" si="0"/>
        <v>12</v>
      </c>
      <c r="B23" s="29" t="s">
        <v>1221</v>
      </c>
      <c r="C23" s="41" t="s">
        <v>495</v>
      </c>
      <c r="D23" s="28" t="s">
        <v>36</v>
      </c>
      <c r="E23" s="30">
        <v>863000</v>
      </c>
      <c r="F23" s="31">
        <v>1726000</v>
      </c>
      <c r="G23" s="28"/>
    </row>
    <row r="24" spans="1:7" ht="21.75" customHeight="1" x14ac:dyDescent="0.25">
      <c r="A24" s="28">
        <f t="shared" si="0"/>
        <v>13</v>
      </c>
      <c r="B24" s="29" t="s">
        <v>1222</v>
      </c>
      <c r="C24" s="41" t="s">
        <v>496</v>
      </c>
      <c r="D24" s="28" t="s">
        <v>212</v>
      </c>
      <c r="E24" s="30">
        <v>863000</v>
      </c>
      <c r="F24" s="31">
        <v>1726000</v>
      </c>
      <c r="G24" s="28"/>
    </row>
    <row r="25" spans="1:7" ht="21.75" customHeight="1" x14ac:dyDescent="0.25">
      <c r="A25" s="28">
        <f t="shared" si="0"/>
        <v>14</v>
      </c>
      <c r="B25" s="29" t="s">
        <v>1223</v>
      </c>
      <c r="C25" s="41" t="s">
        <v>497</v>
      </c>
      <c r="D25" s="28" t="s">
        <v>212</v>
      </c>
      <c r="E25" s="30">
        <v>863000</v>
      </c>
      <c r="F25" s="31">
        <v>1726000</v>
      </c>
      <c r="G25" s="28"/>
    </row>
    <row r="26" spans="1:7" ht="21.75" customHeight="1" x14ac:dyDescent="0.25">
      <c r="A26" s="28">
        <f t="shared" si="0"/>
        <v>15</v>
      </c>
      <c r="B26" s="29" t="s">
        <v>1224</v>
      </c>
      <c r="C26" s="41" t="s">
        <v>498</v>
      </c>
      <c r="D26" s="28" t="s">
        <v>110</v>
      </c>
      <c r="E26" s="30">
        <v>863000</v>
      </c>
      <c r="F26" s="31">
        <v>1726000</v>
      </c>
      <c r="G26" s="28"/>
    </row>
    <row r="27" spans="1:7" ht="21.75" customHeight="1" x14ac:dyDescent="0.25">
      <c r="A27" s="28">
        <f t="shared" si="0"/>
        <v>16</v>
      </c>
      <c r="B27" s="29" t="s">
        <v>1225</v>
      </c>
      <c r="C27" s="41" t="s">
        <v>499</v>
      </c>
      <c r="D27" s="28" t="s">
        <v>110</v>
      </c>
      <c r="E27" s="30">
        <v>863000</v>
      </c>
      <c r="F27" s="31">
        <v>1726000</v>
      </c>
      <c r="G27" s="28"/>
    </row>
    <row r="28" spans="1:7" ht="21.75" customHeight="1" x14ac:dyDescent="0.25">
      <c r="A28" s="28">
        <f t="shared" si="0"/>
        <v>17</v>
      </c>
      <c r="B28" s="29" t="s">
        <v>1226</v>
      </c>
      <c r="C28" s="41" t="s">
        <v>500</v>
      </c>
      <c r="D28" s="28" t="s">
        <v>340</v>
      </c>
      <c r="E28" s="30">
        <v>863000</v>
      </c>
      <c r="F28" s="31">
        <v>1726000</v>
      </c>
      <c r="G28" s="28"/>
    </row>
    <row r="29" spans="1:7" ht="21.75" customHeight="1" x14ac:dyDescent="0.25">
      <c r="A29" s="28">
        <f t="shared" si="0"/>
        <v>18</v>
      </c>
      <c r="B29" s="29" t="s">
        <v>1227</v>
      </c>
      <c r="C29" s="41" t="s">
        <v>501</v>
      </c>
      <c r="D29" s="28" t="s">
        <v>111</v>
      </c>
      <c r="E29" s="30">
        <v>863000</v>
      </c>
      <c r="F29" s="31">
        <v>1726000</v>
      </c>
      <c r="G29" s="28"/>
    </row>
    <row r="30" spans="1:7" ht="21.75" customHeight="1" x14ac:dyDescent="0.25">
      <c r="A30" s="28">
        <f t="shared" si="0"/>
        <v>19</v>
      </c>
      <c r="B30" s="29" t="s">
        <v>1228</v>
      </c>
      <c r="C30" s="41" t="s">
        <v>502</v>
      </c>
      <c r="D30" s="28" t="s">
        <v>110</v>
      </c>
      <c r="E30" s="30">
        <v>863000</v>
      </c>
      <c r="F30" s="31">
        <v>1726000</v>
      </c>
      <c r="G30" s="28"/>
    </row>
    <row r="31" spans="1:7" ht="21.75" customHeight="1" x14ac:dyDescent="0.25">
      <c r="A31" s="28">
        <f t="shared" si="0"/>
        <v>20</v>
      </c>
      <c r="B31" s="29" t="s">
        <v>1229</v>
      </c>
      <c r="C31" s="41" t="s">
        <v>503</v>
      </c>
      <c r="D31" s="28" t="s">
        <v>110</v>
      </c>
      <c r="E31" s="30">
        <v>863000</v>
      </c>
      <c r="F31" s="31">
        <v>1726000</v>
      </c>
      <c r="G31" s="28"/>
    </row>
    <row r="32" spans="1:7" ht="21.75" customHeight="1" x14ac:dyDescent="0.25">
      <c r="A32" s="28">
        <f t="shared" si="0"/>
        <v>21</v>
      </c>
      <c r="B32" s="29" t="s">
        <v>1230</v>
      </c>
      <c r="C32" s="41" t="s">
        <v>504</v>
      </c>
      <c r="D32" s="28" t="s">
        <v>458</v>
      </c>
      <c r="E32" s="30">
        <v>863000</v>
      </c>
      <c r="F32" s="31">
        <v>1726000</v>
      </c>
      <c r="G32" s="28"/>
    </row>
    <row r="33" spans="1:7" ht="24" customHeight="1" x14ac:dyDescent="0.25">
      <c r="A33" s="66" t="s">
        <v>18</v>
      </c>
      <c r="B33" s="67"/>
      <c r="C33" s="67"/>
      <c r="D33" s="67"/>
      <c r="E33" s="55"/>
      <c r="F33" s="56">
        <f>SUM(F11:F31)</f>
        <v>34520000</v>
      </c>
      <c r="G33" s="45"/>
    </row>
    <row r="34" spans="1:7" x14ac:dyDescent="0.25">
      <c r="A34" s="32" t="s">
        <v>19</v>
      </c>
      <c r="B34" s="33"/>
      <c r="C34" s="34"/>
      <c r="D34" s="32"/>
      <c r="E34" s="35"/>
      <c r="F34" s="36"/>
      <c r="G34" s="1"/>
    </row>
    <row r="35" spans="1:7" x14ac:dyDescent="0.25">
      <c r="A35" s="37" t="s">
        <v>20</v>
      </c>
      <c r="B35" s="38"/>
      <c r="C35" s="37"/>
      <c r="D35" s="37"/>
      <c r="E35" s="39"/>
      <c r="F35" s="40"/>
    </row>
    <row r="36" spans="1:7" x14ac:dyDescent="0.25">
      <c r="A36" s="37" t="s">
        <v>21</v>
      </c>
      <c r="B36" s="38"/>
      <c r="C36" s="37"/>
      <c r="D36" s="37"/>
      <c r="E36" s="39"/>
      <c r="F36" s="40"/>
    </row>
    <row r="37" spans="1:7" x14ac:dyDescent="0.25">
      <c r="A37" s="2"/>
      <c r="B37" s="3"/>
      <c r="C37" s="2"/>
      <c r="D37" s="2"/>
      <c r="E37" s="22" t="s">
        <v>924</v>
      </c>
      <c r="F37" s="22"/>
      <c r="G37" s="22"/>
    </row>
    <row r="38" spans="1:7" x14ac:dyDescent="0.25">
      <c r="A38" s="2"/>
      <c r="B38" s="16"/>
      <c r="C38" s="11" t="s">
        <v>4</v>
      </c>
      <c r="D38" s="11"/>
      <c r="E38" s="4"/>
      <c r="F38" s="15" t="s">
        <v>5</v>
      </c>
      <c r="G38" s="15"/>
    </row>
    <row r="42" spans="1:7" x14ac:dyDescent="0.25">
      <c r="C42" s="10" t="s">
        <v>922</v>
      </c>
      <c r="D42" s="10"/>
      <c r="E42" s="65" t="s">
        <v>923</v>
      </c>
      <c r="F42" s="65"/>
      <c r="G42" s="65"/>
    </row>
    <row r="44" spans="1:7" x14ac:dyDescent="0.25">
      <c r="A44" s="64" t="s">
        <v>6</v>
      </c>
      <c r="B44" s="64"/>
      <c r="C44" s="64"/>
      <c r="D44" s="64"/>
      <c r="E44" s="64"/>
      <c r="F44" s="64"/>
      <c r="G44" s="64"/>
    </row>
    <row r="45" spans="1:7" x14ac:dyDescent="0.25">
      <c r="A45" s="5" t="s">
        <v>7</v>
      </c>
      <c r="B45" s="6"/>
      <c r="E45" s="7"/>
      <c r="F45" s="8"/>
      <c r="G45" s="10"/>
    </row>
    <row r="46" spans="1:7" x14ac:dyDescent="0.25">
      <c r="A46" s="60" t="s">
        <v>8</v>
      </c>
      <c r="B46" s="60"/>
      <c r="C46" s="9"/>
      <c r="E46" s="7"/>
    </row>
  </sheetData>
  <mergeCells count="12">
    <mergeCell ref="A44:G44"/>
    <mergeCell ref="A46:B46"/>
    <mergeCell ref="A7:B7"/>
    <mergeCell ref="E42:G42"/>
    <mergeCell ref="A1:D1"/>
    <mergeCell ref="A2:D2"/>
    <mergeCell ref="A3:D3"/>
    <mergeCell ref="A4:D4"/>
    <mergeCell ref="A6:G6"/>
    <mergeCell ref="A9:C9"/>
    <mergeCell ref="F10:G10"/>
    <mergeCell ref="A33:D33"/>
  </mergeCells>
  <pageMargins left="0.7" right="0.7" top="0.75" bottom="0.75" header="0.3" footer="0.3"/>
  <pageSetup scale="8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19" workbookViewId="0">
      <selection activeCell="H10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8" width="3.140625" style="12" bestFit="1" customWidth="1"/>
    <col min="9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377</v>
      </c>
      <c r="D7" s="17" t="s">
        <v>513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514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19.5" customHeight="1" x14ac:dyDescent="0.25">
      <c r="A12" s="28">
        <f t="shared" ref="A12:A22" si="0">ROW()-11</f>
        <v>1</v>
      </c>
      <c r="B12" s="29" t="s">
        <v>1236</v>
      </c>
      <c r="C12" s="41" t="s">
        <v>515</v>
      </c>
      <c r="D12" s="28" t="s">
        <v>45</v>
      </c>
      <c r="E12" s="30">
        <v>863000</v>
      </c>
      <c r="F12" s="31">
        <v>1726000</v>
      </c>
      <c r="G12" s="28"/>
    </row>
    <row r="13" spans="1:7" ht="19.5" customHeight="1" x14ac:dyDescent="0.25">
      <c r="A13" s="28">
        <f>ROW()-11</f>
        <v>2</v>
      </c>
      <c r="B13" s="29" t="s">
        <v>1237</v>
      </c>
      <c r="C13" s="41" t="s">
        <v>516</v>
      </c>
      <c r="D13" s="28" t="s">
        <v>106</v>
      </c>
      <c r="E13" s="30">
        <v>863000</v>
      </c>
      <c r="F13" s="31">
        <v>1726000</v>
      </c>
      <c r="G13" s="28"/>
    </row>
    <row r="14" spans="1:7" ht="19.5" customHeight="1" x14ac:dyDescent="0.25">
      <c r="A14" s="28">
        <f t="shared" si="0"/>
        <v>3</v>
      </c>
      <c r="B14" s="29" t="s">
        <v>1238</v>
      </c>
      <c r="C14" s="41" t="s">
        <v>517</v>
      </c>
      <c r="D14" s="28" t="s">
        <v>376</v>
      </c>
      <c r="E14" s="30">
        <v>863000</v>
      </c>
      <c r="F14" s="31">
        <v>1726000</v>
      </c>
      <c r="G14" s="28"/>
    </row>
    <row r="15" spans="1:7" ht="19.5" customHeight="1" x14ac:dyDescent="0.25">
      <c r="A15" s="28">
        <f t="shared" si="0"/>
        <v>4</v>
      </c>
      <c r="B15" s="29" t="s">
        <v>1239</v>
      </c>
      <c r="C15" s="41" t="s">
        <v>518</v>
      </c>
      <c r="D15" s="28" t="s">
        <v>376</v>
      </c>
      <c r="E15" s="30">
        <v>863000</v>
      </c>
      <c r="F15" s="31">
        <v>1726000</v>
      </c>
      <c r="G15" s="28"/>
    </row>
    <row r="16" spans="1:7" ht="19.5" customHeight="1" x14ac:dyDescent="0.25">
      <c r="A16" s="28">
        <f t="shared" si="0"/>
        <v>5</v>
      </c>
      <c r="B16" s="29" t="s">
        <v>1241</v>
      </c>
      <c r="C16" s="41" t="s">
        <v>520</v>
      </c>
      <c r="D16" s="28" t="s">
        <v>376</v>
      </c>
      <c r="E16" s="30">
        <v>863000</v>
      </c>
      <c r="F16" s="31">
        <v>1726000</v>
      </c>
      <c r="G16" s="28"/>
    </row>
    <row r="17" spans="1:8" ht="19.5" customHeight="1" x14ac:dyDescent="0.25">
      <c r="A17" s="28">
        <f t="shared" si="0"/>
        <v>6</v>
      </c>
      <c r="B17" s="29" t="s">
        <v>1242</v>
      </c>
      <c r="C17" s="41" t="s">
        <v>521</v>
      </c>
      <c r="D17" s="28" t="s">
        <v>457</v>
      </c>
      <c r="E17" s="30">
        <v>863000</v>
      </c>
      <c r="F17" s="31">
        <v>1726000</v>
      </c>
      <c r="G17" s="28"/>
    </row>
    <row r="18" spans="1:8" ht="19.5" customHeight="1" x14ac:dyDescent="0.25">
      <c r="A18" s="28">
        <f t="shared" si="0"/>
        <v>7</v>
      </c>
      <c r="B18" s="29" t="s">
        <v>1243</v>
      </c>
      <c r="C18" s="41" t="s">
        <v>522</v>
      </c>
      <c r="D18" s="28" t="s">
        <v>457</v>
      </c>
      <c r="E18" s="30">
        <v>863000</v>
      </c>
      <c r="F18" s="31">
        <v>1726000</v>
      </c>
      <c r="G18" s="28"/>
    </row>
    <row r="19" spans="1:8" ht="19.5" customHeight="1" x14ac:dyDescent="0.25">
      <c r="A19" s="28">
        <f t="shared" si="0"/>
        <v>8</v>
      </c>
      <c r="B19" s="29" t="s">
        <v>1244</v>
      </c>
      <c r="C19" s="41" t="s">
        <v>523</v>
      </c>
      <c r="D19" s="28" t="s">
        <v>311</v>
      </c>
      <c r="E19" s="30">
        <v>863000</v>
      </c>
      <c r="F19" s="31">
        <v>1726000</v>
      </c>
      <c r="G19" s="28"/>
    </row>
    <row r="20" spans="1:8" ht="19.5" customHeight="1" x14ac:dyDescent="0.25">
      <c r="A20" s="28">
        <f t="shared" si="0"/>
        <v>9</v>
      </c>
      <c r="B20" s="29" t="s">
        <v>1245</v>
      </c>
      <c r="C20" s="41" t="s">
        <v>524</v>
      </c>
      <c r="D20" s="28" t="s">
        <v>111</v>
      </c>
      <c r="E20" s="30">
        <v>863000</v>
      </c>
      <c r="F20" s="31">
        <v>1726000</v>
      </c>
      <c r="G20" s="28"/>
    </row>
    <row r="21" spans="1:8" ht="19.5" customHeight="1" x14ac:dyDescent="0.25">
      <c r="A21" s="28">
        <f t="shared" si="0"/>
        <v>10</v>
      </c>
      <c r="B21" s="29" t="s">
        <v>1101</v>
      </c>
      <c r="C21" s="41" t="s">
        <v>336</v>
      </c>
      <c r="D21" s="28" t="s">
        <v>340</v>
      </c>
      <c r="E21" s="30">
        <v>863000</v>
      </c>
      <c r="F21" s="31">
        <v>1726000</v>
      </c>
      <c r="G21" s="28"/>
    </row>
    <row r="22" spans="1:8" ht="19.5" customHeight="1" x14ac:dyDescent="0.25">
      <c r="A22" s="28">
        <f t="shared" si="0"/>
        <v>11</v>
      </c>
      <c r="B22" s="29" t="s">
        <v>1247</v>
      </c>
      <c r="C22" s="41" t="s">
        <v>526</v>
      </c>
      <c r="D22" s="28" t="s">
        <v>34</v>
      </c>
      <c r="E22" s="30">
        <v>863000</v>
      </c>
      <c r="F22" s="31">
        <v>1726000</v>
      </c>
      <c r="G22" s="28"/>
    </row>
    <row r="23" spans="1:8" ht="21.75" customHeight="1" x14ac:dyDescent="0.25">
      <c r="A23" s="28">
        <f t="shared" ref="A23:A31" si="1">ROW()-11</f>
        <v>12</v>
      </c>
      <c r="B23" s="29" t="s">
        <v>1231</v>
      </c>
      <c r="C23" s="41" t="s">
        <v>505</v>
      </c>
      <c r="D23" s="28" t="s">
        <v>111</v>
      </c>
      <c r="E23" s="30">
        <v>863000</v>
      </c>
      <c r="F23" s="31">
        <v>1726000</v>
      </c>
      <c r="G23" s="28"/>
      <c r="H23" s="12" t="s">
        <v>1557</v>
      </c>
    </row>
    <row r="24" spans="1:8" ht="21.75" customHeight="1" x14ac:dyDescent="0.25">
      <c r="A24" s="28">
        <f t="shared" si="1"/>
        <v>13</v>
      </c>
      <c r="B24" s="29" t="s">
        <v>941</v>
      </c>
      <c r="C24" s="41" t="s">
        <v>141</v>
      </c>
      <c r="D24" s="28" t="s">
        <v>111</v>
      </c>
      <c r="E24" s="30">
        <v>863000</v>
      </c>
      <c r="F24" s="31">
        <v>1726000</v>
      </c>
      <c r="G24" s="28"/>
      <c r="H24" s="12" t="s">
        <v>1557</v>
      </c>
    </row>
    <row r="25" spans="1:8" ht="21.75" customHeight="1" x14ac:dyDescent="0.25">
      <c r="A25" s="28">
        <f t="shared" si="1"/>
        <v>14</v>
      </c>
      <c r="B25" s="29" t="s">
        <v>1232</v>
      </c>
      <c r="C25" s="41" t="s">
        <v>506</v>
      </c>
      <c r="D25" s="28" t="s">
        <v>166</v>
      </c>
      <c r="E25" s="30">
        <v>863000</v>
      </c>
      <c r="F25" s="31">
        <v>1726000</v>
      </c>
      <c r="G25" s="28"/>
      <c r="H25" s="12" t="s">
        <v>1557</v>
      </c>
    </row>
    <row r="26" spans="1:8" ht="21.75" customHeight="1" x14ac:dyDescent="0.25">
      <c r="A26" s="28">
        <f t="shared" si="1"/>
        <v>15</v>
      </c>
      <c r="B26" s="29" t="s">
        <v>1233</v>
      </c>
      <c r="C26" s="41" t="s">
        <v>466</v>
      </c>
      <c r="D26" s="28" t="s">
        <v>110</v>
      </c>
      <c r="E26" s="30">
        <v>863000</v>
      </c>
      <c r="F26" s="31">
        <v>1726000</v>
      </c>
      <c r="G26" s="28"/>
      <c r="H26" s="12" t="s">
        <v>1557</v>
      </c>
    </row>
    <row r="27" spans="1:8" ht="21.75" customHeight="1" x14ac:dyDescent="0.25">
      <c r="A27" s="28">
        <f t="shared" si="1"/>
        <v>16</v>
      </c>
      <c r="B27" s="29" t="s">
        <v>1234</v>
      </c>
      <c r="C27" s="41" t="s">
        <v>507</v>
      </c>
      <c r="D27" s="28" t="s">
        <v>111</v>
      </c>
      <c r="E27" s="30">
        <v>863000</v>
      </c>
      <c r="F27" s="31">
        <v>1726000</v>
      </c>
      <c r="G27" s="28"/>
      <c r="H27" s="12" t="s">
        <v>1557</v>
      </c>
    </row>
    <row r="28" spans="1:8" ht="21.75" customHeight="1" x14ac:dyDescent="0.25">
      <c r="A28" s="28">
        <f t="shared" si="1"/>
        <v>17</v>
      </c>
      <c r="B28" s="29" t="s">
        <v>1235</v>
      </c>
      <c r="C28" s="41" t="s">
        <v>508</v>
      </c>
      <c r="D28" s="28" t="s">
        <v>340</v>
      </c>
      <c r="E28" s="30">
        <v>863000</v>
      </c>
      <c r="F28" s="31">
        <v>1726000</v>
      </c>
      <c r="G28" s="28"/>
      <c r="H28" s="12" t="s">
        <v>1557</v>
      </c>
    </row>
    <row r="29" spans="1:8" ht="21.75" customHeight="1" x14ac:dyDescent="0.25">
      <c r="A29" s="28">
        <f t="shared" si="1"/>
        <v>18</v>
      </c>
      <c r="B29" s="29" t="s">
        <v>1032</v>
      </c>
      <c r="C29" s="41" t="s">
        <v>231</v>
      </c>
      <c r="D29" s="28" t="s">
        <v>110</v>
      </c>
      <c r="E29" s="30">
        <v>863000</v>
      </c>
      <c r="F29" s="31">
        <v>1726000</v>
      </c>
      <c r="G29" s="28"/>
      <c r="H29" s="12" t="s">
        <v>1557</v>
      </c>
    </row>
    <row r="30" spans="1:8" ht="21.75" customHeight="1" x14ac:dyDescent="0.25">
      <c r="A30" s="28">
        <f t="shared" si="1"/>
        <v>19</v>
      </c>
      <c r="B30" s="29" t="s">
        <v>1033</v>
      </c>
      <c r="C30" s="41" t="s">
        <v>232</v>
      </c>
      <c r="D30" s="28" t="s">
        <v>110</v>
      </c>
      <c r="E30" s="30">
        <v>863000</v>
      </c>
      <c r="F30" s="31">
        <v>1726000</v>
      </c>
      <c r="G30" s="28"/>
      <c r="H30" s="12" t="s">
        <v>1557</v>
      </c>
    </row>
    <row r="31" spans="1:8" ht="21.75" customHeight="1" x14ac:dyDescent="0.25">
      <c r="A31" s="28">
        <f t="shared" si="1"/>
        <v>20</v>
      </c>
      <c r="B31" s="29" t="s">
        <v>1046</v>
      </c>
      <c r="C31" s="41" t="s">
        <v>246</v>
      </c>
      <c r="D31" s="28" t="s">
        <v>170</v>
      </c>
      <c r="E31" s="30">
        <v>863000</v>
      </c>
      <c r="F31" s="31">
        <v>1726000</v>
      </c>
      <c r="G31" s="28"/>
      <c r="H31" s="12" t="s">
        <v>1557</v>
      </c>
    </row>
    <row r="32" spans="1:8" ht="24" customHeight="1" x14ac:dyDescent="0.25">
      <c r="A32" s="66" t="s">
        <v>18</v>
      </c>
      <c r="B32" s="67"/>
      <c r="C32" s="67"/>
      <c r="D32" s="67"/>
      <c r="E32" s="55"/>
      <c r="F32" s="57">
        <f>SUM(F12:F22)</f>
        <v>18986000</v>
      </c>
      <c r="G32" s="45"/>
    </row>
    <row r="33" spans="1:7" x14ac:dyDescent="0.25">
      <c r="A33" s="32" t="s">
        <v>19</v>
      </c>
      <c r="B33" s="33"/>
      <c r="C33" s="34"/>
      <c r="D33" s="32"/>
      <c r="E33" s="35"/>
      <c r="F33" s="36"/>
      <c r="G33" s="1"/>
    </row>
    <row r="34" spans="1:7" x14ac:dyDescent="0.25">
      <c r="A34" s="37" t="s">
        <v>20</v>
      </c>
      <c r="B34" s="38"/>
      <c r="C34" s="37"/>
      <c r="D34" s="37"/>
      <c r="E34" s="39"/>
      <c r="F34" s="40"/>
    </row>
    <row r="35" spans="1:7" x14ac:dyDescent="0.25">
      <c r="A35" s="37" t="s">
        <v>21</v>
      </c>
      <c r="B35" s="38"/>
      <c r="C35" s="37"/>
      <c r="D35" s="37"/>
      <c r="E35" s="39"/>
      <c r="F35" s="40"/>
    </row>
    <row r="36" spans="1:7" x14ac:dyDescent="0.25">
      <c r="A36" s="2"/>
      <c r="B36" s="3"/>
      <c r="C36" s="2"/>
      <c r="D36" s="2"/>
      <c r="E36" s="22" t="s">
        <v>924</v>
      </c>
      <c r="F36" s="22"/>
      <c r="G36" s="22"/>
    </row>
    <row r="37" spans="1:7" x14ac:dyDescent="0.25">
      <c r="A37" s="2"/>
      <c r="B37" s="16"/>
      <c r="C37" s="11" t="s">
        <v>4</v>
      </c>
      <c r="D37" s="11"/>
      <c r="E37" s="4"/>
      <c r="F37" s="15" t="s">
        <v>5</v>
      </c>
      <c r="G37" s="15"/>
    </row>
    <row r="41" spans="1:7" x14ac:dyDescent="0.25">
      <c r="C41" s="10" t="s">
        <v>922</v>
      </c>
      <c r="D41" s="10"/>
      <c r="E41" s="65" t="s">
        <v>923</v>
      </c>
      <c r="F41" s="65"/>
      <c r="G41" s="65"/>
    </row>
    <row r="43" spans="1:7" x14ac:dyDescent="0.25">
      <c r="A43" s="64" t="s">
        <v>6</v>
      </c>
      <c r="B43" s="64"/>
      <c r="C43" s="64"/>
      <c r="D43" s="64"/>
      <c r="E43" s="64"/>
      <c r="F43" s="64"/>
      <c r="G43" s="64"/>
    </row>
    <row r="44" spans="1:7" x14ac:dyDescent="0.25">
      <c r="A44" s="5" t="s">
        <v>7</v>
      </c>
      <c r="B44" s="6"/>
      <c r="E44" s="7"/>
      <c r="F44" s="8"/>
      <c r="G44" s="10"/>
    </row>
    <row r="45" spans="1:7" x14ac:dyDescent="0.25">
      <c r="A45" s="60" t="s">
        <v>8</v>
      </c>
      <c r="B45" s="60"/>
      <c r="C45" s="9"/>
      <c r="E45" s="7"/>
    </row>
  </sheetData>
  <mergeCells count="12">
    <mergeCell ref="A43:G43"/>
    <mergeCell ref="A45:B45"/>
    <mergeCell ref="A7:B7"/>
    <mergeCell ref="E41:G41"/>
    <mergeCell ref="A1:D1"/>
    <mergeCell ref="A2:D2"/>
    <mergeCell ref="A3:D3"/>
    <mergeCell ref="A4:D4"/>
    <mergeCell ref="A6:G6"/>
    <mergeCell ref="A9:C9"/>
    <mergeCell ref="F10:G10"/>
    <mergeCell ref="A32:D32"/>
  </mergeCells>
  <pageMargins left="0.7" right="0.7" top="0.75" bottom="0.75" header="0.3" footer="0.3"/>
  <pageSetup scale="8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22" workbookViewId="0">
      <selection activeCell="H22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528</v>
      </c>
      <c r="D7" s="17" t="s">
        <v>529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527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4" customHeight="1" x14ac:dyDescent="0.25">
      <c r="A12" s="28">
        <f>ROW()-11</f>
        <v>1</v>
      </c>
      <c r="B12" s="29" t="s">
        <v>530</v>
      </c>
      <c r="C12" s="41" t="s">
        <v>531</v>
      </c>
      <c r="D12" s="28" t="s">
        <v>542</v>
      </c>
      <c r="E12" s="30">
        <v>789000</v>
      </c>
      <c r="F12" s="31">
        <v>1578000</v>
      </c>
      <c r="G12" s="28"/>
    </row>
    <row r="13" spans="1:7" ht="24" customHeight="1" x14ac:dyDescent="0.25">
      <c r="A13" s="28">
        <f t="shared" ref="A13:A26" si="0">ROW()-11</f>
        <v>2</v>
      </c>
      <c r="B13" s="29" t="s">
        <v>173</v>
      </c>
      <c r="C13" s="41" t="s">
        <v>174</v>
      </c>
      <c r="D13" s="28" t="s">
        <v>204</v>
      </c>
      <c r="E13" s="30">
        <v>789000</v>
      </c>
      <c r="F13" s="31">
        <v>1578000</v>
      </c>
      <c r="G13" s="28"/>
    </row>
    <row r="14" spans="1:7" ht="24" customHeight="1" x14ac:dyDescent="0.25">
      <c r="A14" s="28">
        <f>ROW()-11</f>
        <v>3</v>
      </c>
      <c r="B14" s="29" t="s">
        <v>532</v>
      </c>
      <c r="C14" s="41" t="s">
        <v>533</v>
      </c>
      <c r="D14" s="28" t="s">
        <v>415</v>
      </c>
      <c r="E14" s="30">
        <v>789000</v>
      </c>
      <c r="F14" s="31">
        <v>1578000</v>
      </c>
      <c r="G14" s="28"/>
    </row>
    <row r="15" spans="1:7" ht="24" customHeight="1" x14ac:dyDescent="0.25">
      <c r="A15" s="28">
        <f t="shared" si="0"/>
        <v>4</v>
      </c>
      <c r="B15" s="29" t="s">
        <v>1248</v>
      </c>
      <c r="C15" s="41" t="s">
        <v>534</v>
      </c>
      <c r="D15" s="28" t="s">
        <v>57</v>
      </c>
      <c r="E15" s="30">
        <v>789000</v>
      </c>
      <c r="F15" s="31">
        <v>1578000</v>
      </c>
      <c r="G15" s="28"/>
    </row>
    <row r="16" spans="1:7" ht="24" customHeight="1" x14ac:dyDescent="0.25">
      <c r="A16" s="28">
        <f t="shared" si="0"/>
        <v>5</v>
      </c>
      <c r="B16" s="29" t="s">
        <v>1249</v>
      </c>
      <c r="C16" s="41" t="s">
        <v>535</v>
      </c>
      <c r="D16" s="28" t="s">
        <v>543</v>
      </c>
      <c r="E16" s="30">
        <v>789000</v>
      </c>
      <c r="F16" s="31">
        <v>1578000</v>
      </c>
      <c r="G16" s="28"/>
    </row>
    <row r="17" spans="1:8" ht="24" customHeight="1" x14ac:dyDescent="0.25">
      <c r="A17" s="28">
        <f t="shared" si="0"/>
        <v>6</v>
      </c>
      <c r="B17" s="29" t="s">
        <v>981</v>
      </c>
      <c r="C17" s="41" t="s">
        <v>63</v>
      </c>
      <c r="D17" s="28" t="s">
        <v>53</v>
      </c>
      <c r="E17" s="30">
        <v>789000</v>
      </c>
      <c r="F17" s="31">
        <v>1578000</v>
      </c>
      <c r="G17" s="28"/>
    </row>
    <row r="18" spans="1:8" ht="24" customHeight="1" x14ac:dyDescent="0.25">
      <c r="A18" s="28">
        <f t="shared" si="0"/>
        <v>7</v>
      </c>
      <c r="B18" s="29" t="s">
        <v>1250</v>
      </c>
      <c r="C18" s="41" t="s">
        <v>536</v>
      </c>
      <c r="D18" s="28" t="s">
        <v>53</v>
      </c>
      <c r="E18" s="30">
        <v>789000</v>
      </c>
      <c r="F18" s="31">
        <v>1578000</v>
      </c>
      <c r="G18" s="28"/>
    </row>
    <row r="19" spans="1:8" ht="24" customHeight="1" x14ac:dyDescent="0.25">
      <c r="A19" s="28">
        <f t="shared" si="0"/>
        <v>8</v>
      </c>
      <c r="B19" s="29" t="s">
        <v>1162</v>
      </c>
      <c r="C19" s="41" t="s">
        <v>425</v>
      </c>
      <c r="D19" s="28" t="s">
        <v>50</v>
      </c>
      <c r="E19" s="30">
        <v>789000</v>
      </c>
      <c r="F19" s="31">
        <v>1578000</v>
      </c>
      <c r="G19" s="28"/>
    </row>
    <row r="20" spans="1:8" ht="24" customHeight="1" x14ac:dyDescent="0.25">
      <c r="A20" s="28">
        <f t="shared" si="0"/>
        <v>9</v>
      </c>
      <c r="B20" s="29" t="s">
        <v>1133</v>
      </c>
      <c r="C20" s="41" t="s">
        <v>387</v>
      </c>
      <c r="D20" s="28" t="s">
        <v>308</v>
      </c>
      <c r="E20" s="30">
        <v>789000</v>
      </c>
      <c r="F20" s="31">
        <v>1578000</v>
      </c>
      <c r="G20" s="28"/>
    </row>
    <row r="21" spans="1:8" ht="24" customHeight="1" x14ac:dyDescent="0.25">
      <c r="A21" s="28">
        <f t="shared" si="0"/>
        <v>10</v>
      </c>
      <c r="B21" s="29" t="s">
        <v>1217</v>
      </c>
      <c r="C21" s="41" t="s">
        <v>491</v>
      </c>
      <c r="D21" s="28" t="s">
        <v>49</v>
      </c>
      <c r="E21" s="30">
        <v>789000</v>
      </c>
      <c r="F21" s="31">
        <v>1578000</v>
      </c>
      <c r="G21" s="28"/>
    </row>
    <row r="22" spans="1:8" ht="24" customHeight="1" x14ac:dyDescent="0.25">
      <c r="A22" s="28">
        <f t="shared" si="0"/>
        <v>11</v>
      </c>
      <c r="B22" s="29" t="s">
        <v>1251</v>
      </c>
      <c r="C22" s="41" t="s">
        <v>537</v>
      </c>
      <c r="D22" s="28" t="s">
        <v>49</v>
      </c>
      <c r="E22" s="30">
        <v>789000</v>
      </c>
      <c r="F22" s="31">
        <v>1578000</v>
      </c>
      <c r="G22" s="28"/>
    </row>
    <row r="23" spans="1:8" ht="24" customHeight="1" x14ac:dyDescent="0.25">
      <c r="A23" s="28">
        <f t="shared" si="0"/>
        <v>12</v>
      </c>
      <c r="B23" s="29" t="s">
        <v>1218</v>
      </c>
      <c r="C23" s="41" t="s">
        <v>492</v>
      </c>
      <c r="D23" s="28" t="s">
        <v>49</v>
      </c>
      <c r="E23" s="30">
        <v>789000</v>
      </c>
      <c r="F23" s="31">
        <v>1578000</v>
      </c>
      <c r="G23" s="28"/>
    </row>
    <row r="24" spans="1:8" ht="24" customHeight="1" x14ac:dyDescent="0.25">
      <c r="A24" s="28">
        <f t="shared" si="0"/>
        <v>13</v>
      </c>
      <c r="B24" s="29" t="s">
        <v>1252</v>
      </c>
      <c r="C24" s="41" t="s">
        <v>538</v>
      </c>
      <c r="D24" s="28" t="s">
        <v>374</v>
      </c>
      <c r="E24" s="30">
        <v>789000</v>
      </c>
      <c r="F24" s="31">
        <v>1578000</v>
      </c>
      <c r="G24" s="28"/>
    </row>
    <row r="25" spans="1:8" ht="24" customHeight="1" x14ac:dyDescent="0.25">
      <c r="A25" s="28">
        <f t="shared" si="0"/>
        <v>14</v>
      </c>
      <c r="B25" s="29" t="s">
        <v>1253</v>
      </c>
      <c r="C25" s="41" t="s">
        <v>539</v>
      </c>
      <c r="D25" s="28" t="s">
        <v>162</v>
      </c>
      <c r="E25" s="30">
        <v>789000</v>
      </c>
      <c r="F25" s="31">
        <v>1578000</v>
      </c>
      <c r="G25" s="28"/>
    </row>
    <row r="26" spans="1:8" ht="24" customHeight="1" x14ac:dyDescent="0.25">
      <c r="A26" s="28">
        <f t="shared" si="0"/>
        <v>15</v>
      </c>
      <c r="B26" s="29" t="s">
        <v>1254</v>
      </c>
      <c r="C26" s="41" t="s">
        <v>540</v>
      </c>
      <c r="D26" s="28" t="s">
        <v>162</v>
      </c>
      <c r="E26" s="30">
        <v>789000</v>
      </c>
      <c r="F26" s="31">
        <v>1578000</v>
      </c>
      <c r="G26" s="28"/>
    </row>
    <row r="27" spans="1:8" ht="22.5" customHeight="1" x14ac:dyDescent="0.25">
      <c r="A27" s="28">
        <f t="shared" ref="A27:A32" si="1">ROW()-11</f>
        <v>16</v>
      </c>
      <c r="B27" s="29" t="s">
        <v>1273</v>
      </c>
      <c r="C27" s="41" t="s">
        <v>564</v>
      </c>
      <c r="D27" s="28" t="s">
        <v>312</v>
      </c>
      <c r="E27" s="30">
        <v>789000</v>
      </c>
      <c r="F27" s="31">
        <v>1578000</v>
      </c>
      <c r="G27" s="28"/>
      <c r="H27" s="12" t="s">
        <v>1556</v>
      </c>
    </row>
    <row r="28" spans="1:8" ht="22.5" customHeight="1" x14ac:dyDescent="0.25">
      <c r="A28" s="28">
        <f t="shared" si="1"/>
        <v>17</v>
      </c>
      <c r="B28" s="29" t="s">
        <v>1274</v>
      </c>
      <c r="C28" s="41" t="s">
        <v>565</v>
      </c>
      <c r="D28" s="28" t="s">
        <v>312</v>
      </c>
      <c r="E28" s="30">
        <v>789000</v>
      </c>
      <c r="F28" s="31">
        <v>1578000</v>
      </c>
      <c r="G28" s="28"/>
      <c r="H28" s="12" t="s">
        <v>1556</v>
      </c>
    </row>
    <row r="29" spans="1:8" ht="22.5" customHeight="1" x14ac:dyDescent="0.25">
      <c r="A29" s="28">
        <f t="shared" si="1"/>
        <v>18</v>
      </c>
      <c r="B29" s="29" t="s">
        <v>1275</v>
      </c>
      <c r="C29" s="41" t="s">
        <v>566</v>
      </c>
      <c r="D29" s="28" t="s">
        <v>312</v>
      </c>
      <c r="E29" s="30">
        <v>789000</v>
      </c>
      <c r="F29" s="31">
        <v>1578000</v>
      </c>
      <c r="G29" s="28"/>
      <c r="H29" s="12" t="s">
        <v>1556</v>
      </c>
    </row>
    <row r="30" spans="1:8" ht="22.5" customHeight="1" x14ac:dyDescent="0.25">
      <c r="A30" s="28">
        <f t="shared" si="1"/>
        <v>19</v>
      </c>
      <c r="B30" s="29" t="s">
        <v>1276</v>
      </c>
      <c r="C30" s="41" t="s">
        <v>567</v>
      </c>
      <c r="D30" s="28" t="s">
        <v>311</v>
      </c>
      <c r="E30" s="30">
        <v>789000</v>
      </c>
      <c r="F30" s="31">
        <v>1578000</v>
      </c>
      <c r="G30" s="28"/>
      <c r="H30" s="12" t="s">
        <v>1556</v>
      </c>
    </row>
    <row r="31" spans="1:8" ht="22.5" customHeight="1" x14ac:dyDescent="0.25">
      <c r="A31" s="28">
        <f t="shared" si="1"/>
        <v>20</v>
      </c>
      <c r="B31" s="29" t="s">
        <v>1277</v>
      </c>
      <c r="C31" s="41" t="s">
        <v>568</v>
      </c>
      <c r="D31" s="28" t="s">
        <v>311</v>
      </c>
      <c r="E31" s="30">
        <v>789000</v>
      </c>
      <c r="F31" s="31">
        <v>1578000</v>
      </c>
      <c r="G31" s="28"/>
      <c r="H31" s="12" t="s">
        <v>1556</v>
      </c>
    </row>
    <row r="32" spans="1:8" ht="22.5" customHeight="1" x14ac:dyDescent="0.25">
      <c r="A32" s="28">
        <f t="shared" si="1"/>
        <v>21</v>
      </c>
      <c r="B32" s="29" t="s">
        <v>936</v>
      </c>
      <c r="C32" s="41" t="s">
        <v>136</v>
      </c>
      <c r="D32" s="28" t="s">
        <v>43</v>
      </c>
      <c r="E32" s="30">
        <v>789000</v>
      </c>
      <c r="F32" s="31">
        <v>1578000</v>
      </c>
      <c r="G32" s="28"/>
      <c r="H32" s="12" t="s">
        <v>1556</v>
      </c>
    </row>
    <row r="33" spans="1:7" ht="24" customHeight="1" x14ac:dyDescent="0.25">
      <c r="A33" s="66" t="s">
        <v>18</v>
      </c>
      <c r="B33" s="67"/>
      <c r="C33" s="67"/>
      <c r="D33" s="67"/>
      <c r="E33" s="55"/>
      <c r="F33" s="57">
        <f>SUM(F12:F26)</f>
        <v>23670000</v>
      </c>
      <c r="G33" s="45"/>
    </row>
    <row r="34" spans="1:7" x14ac:dyDescent="0.25">
      <c r="A34" s="32" t="s">
        <v>19</v>
      </c>
      <c r="B34" s="33"/>
      <c r="C34" s="34"/>
      <c r="D34" s="32"/>
      <c r="E34" s="35"/>
      <c r="F34" s="36"/>
      <c r="G34" s="1"/>
    </row>
    <row r="35" spans="1:7" x14ac:dyDescent="0.25">
      <c r="A35" s="37" t="s">
        <v>20</v>
      </c>
      <c r="B35" s="38"/>
      <c r="C35" s="37"/>
      <c r="D35" s="37"/>
      <c r="E35" s="39"/>
      <c r="F35" s="40"/>
    </row>
    <row r="36" spans="1:7" x14ac:dyDescent="0.25">
      <c r="A36" s="37" t="s">
        <v>21</v>
      </c>
      <c r="B36" s="38"/>
      <c r="C36" s="37"/>
      <c r="D36" s="37"/>
      <c r="E36" s="39"/>
      <c r="F36" s="40"/>
    </row>
    <row r="37" spans="1:7" x14ac:dyDescent="0.25">
      <c r="A37" s="2"/>
      <c r="B37" s="3"/>
      <c r="C37" s="2"/>
      <c r="D37" s="2"/>
      <c r="E37" s="22" t="s">
        <v>924</v>
      </c>
      <c r="F37" s="22"/>
      <c r="G37" s="22"/>
    </row>
    <row r="38" spans="1:7" x14ac:dyDescent="0.25">
      <c r="A38" s="2"/>
      <c r="B38" s="16"/>
      <c r="C38" s="11" t="s">
        <v>4</v>
      </c>
      <c r="D38" s="11"/>
      <c r="E38" s="4"/>
      <c r="F38" s="15" t="s">
        <v>5</v>
      </c>
      <c r="G38" s="15"/>
    </row>
    <row r="42" spans="1:7" x14ac:dyDescent="0.25">
      <c r="C42" s="10" t="s">
        <v>922</v>
      </c>
      <c r="D42" s="10"/>
      <c r="E42" s="65" t="s">
        <v>923</v>
      </c>
      <c r="F42" s="65"/>
      <c r="G42" s="65"/>
    </row>
    <row r="44" spans="1:7" x14ac:dyDescent="0.25">
      <c r="A44" s="64" t="s">
        <v>6</v>
      </c>
      <c r="B44" s="64"/>
      <c r="C44" s="64"/>
      <c r="D44" s="64"/>
      <c r="E44" s="64"/>
      <c r="F44" s="64"/>
      <c r="G44" s="64"/>
    </row>
    <row r="45" spans="1:7" x14ac:dyDescent="0.25">
      <c r="A45" s="5" t="s">
        <v>7</v>
      </c>
      <c r="B45" s="6"/>
      <c r="E45" s="7"/>
      <c r="F45" s="8"/>
      <c r="G45" s="10"/>
    </row>
    <row r="46" spans="1:7" x14ac:dyDescent="0.25">
      <c r="A46" s="60" t="s">
        <v>8</v>
      </c>
      <c r="B46" s="60"/>
      <c r="C46" s="9"/>
      <c r="E46" s="7"/>
    </row>
  </sheetData>
  <mergeCells count="12">
    <mergeCell ref="A44:G44"/>
    <mergeCell ref="A46:B46"/>
    <mergeCell ref="A7:B7"/>
    <mergeCell ref="E42:G42"/>
    <mergeCell ref="A1:D1"/>
    <mergeCell ref="A2:D2"/>
    <mergeCell ref="A3:D3"/>
    <mergeCell ref="A4:D4"/>
    <mergeCell ref="A6:G6"/>
    <mergeCell ref="A9:C9"/>
    <mergeCell ref="F10:G10"/>
    <mergeCell ref="A33:D33"/>
  </mergeCells>
  <pageMargins left="0.7" right="0.7" top="0.75" bottom="0.75" header="0.3" footer="0.3"/>
  <pageSetup scale="8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1" workbookViewId="0">
      <selection activeCell="H21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8.4257812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528</v>
      </c>
      <c r="D7" s="17" t="s">
        <v>545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544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2.5" customHeight="1" x14ac:dyDescent="0.25">
      <c r="A12" s="28">
        <f t="shared" ref="A12:A32" si="0">ROW()-11</f>
        <v>1</v>
      </c>
      <c r="B12" s="29" t="s">
        <v>546</v>
      </c>
      <c r="C12" s="41" t="s">
        <v>547</v>
      </c>
      <c r="D12" s="28" t="s">
        <v>569</v>
      </c>
      <c r="E12" s="30">
        <v>789000</v>
      </c>
      <c r="F12" s="31">
        <v>1578000</v>
      </c>
      <c r="G12" s="28"/>
    </row>
    <row r="13" spans="1:7" ht="22.5" customHeight="1" x14ac:dyDescent="0.25">
      <c r="A13" s="28">
        <f t="shared" si="0"/>
        <v>2</v>
      </c>
      <c r="B13" s="29" t="s">
        <v>1256</v>
      </c>
      <c r="C13" s="41" t="s">
        <v>548</v>
      </c>
      <c r="D13" s="28" t="s">
        <v>57</v>
      </c>
      <c r="E13" s="30">
        <v>789000</v>
      </c>
      <c r="F13" s="31">
        <v>1578000</v>
      </c>
      <c r="G13" s="28"/>
    </row>
    <row r="14" spans="1:7" ht="22.5" customHeight="1" x14ac:dyDescent="0.25">
      <c r="A14" s="28">
        <f t="shared" si="0"/>
        <v>3</v>
      </c>
      <c r="B14" s="29" t="s">
        <v>1257</v>
      </c>
      <c r="C14" s="41" t="s">
        <v>549</v>
      </c>
      <c r="D14" s="28" t="s">
        <v>570</v>
      </c>
      <c r="E14" s="30">
        <v>789000</v>
      </c>
      <c r="F14" s="31">
        <v>1578000</v>
      </c>
      <c r="G14" s="28"/>
    </row>
    <row r="15" spans="1:7" ht="22.5" customHeight="1" x14ac:dyDescent="0.25">
      <c r="A15" s="28">
        <f t="shared" si="0"/>
        <v>4</v>
      </c>
      <c r="B15" s="29" t="s">
        <v>1109</v>
      </c>
      <c r="C15" s="41" t="s">
        <v>349</v>
      </c>
      <c r="D15" s="28" t="s">
        <v>257</v>
      </c>
      <c r="E15" s="30">
        <v>789000</v>
      </c>
      <c r="F15" s="31">
        <v>1578000</v>
      </c>
      <c r="G15" s="28"/>
    </row>
    <row r="16" spans="1:7" ht="22.5" customHeight="1" x14ac:dyDescent="0.25">
      <c r="A16" s="28">
        <f t="shared" si="0"/>
        <v>5</v>
      </c>
      <c r="B16" s="29" t="s">
        <v>1258</v>
      </c>
      <c r="C16" s="41" t="s">
        <v>550</v>
      </c>
      <c r="D16" s="28" t="s">
        <v>257</v>
      </c>
      <c r="E16" s="30">
        <v>789000</v>
      </c>
      <c r="F16" s="31">
        <v>1578000</v>
      </c>
      <c r="G16" s="28"/>
    </row>
    <row r="17" spans="1:7" ht="22.5" customHeight="1" x14ac:dyDescent="0.25">
      <c r="A17" s="28">
        <f t="shared" si="0"/>
        <v>6</v>
      </c>
      <c r="B17" s="29" t="s">
        <v>1259</v>
      </c>
      <c r="C17" s="41" t="s">
        <v>551</v>
      </c>
      <c r="D17" s="28" t="s">
        <v>47</v>
      </c>
      <c r="E17" s="30">
        <v>789000</v>
      </c>
      <c r="F17" s="31">
        <v>1578000</v>
      </c>
      <c r="G17" s="28"/>
    </row>
    <row r="18" spans="1:7" ht="22.5" customHeight="1" x14ac:dyDescent="0.25">
      <c r="A18" s="28">
        <f t="shared" si="0"/>
        <v>7</v>
      </c>
      <c r="B18" s="29" t="s">
        <v>1260</v>
      </c>
      <c r="C18" s="41" t="s">
        <v>552</v>
      </c>
      <c r="D18" s="28" t="s">
        <v>47</v>
      </c>
      <c r="E18" s="30">
        <v>789000</v>
      </c>
      <c r="F18" s="31">
        <v>1578000</v>
      </c>
      <c r="G18" s="28"/>
    </row>
    <row r="19" spans="1:7" ht="22.5" customHeight="1" x14ac:dyDescent="0.25">
      <c r="A19" s="28">
        <f t="shared" si="0"/>
        <v>8</v>
      </c>
      <c r="B19" s="29" t="s">
        <v>1261</v>
      </c>
      <c r="C19" s="41" t="s">
        <v>553</v>
      </c>
      <c r="D19" s="28" t="s">
        <v>47</v>
      </c>
      <c r="E19" s="30">
        <v>789000</v>
      </c>
      <c r="F19" s="31">
        <v>1578000</v>
      </c>
      <c r="G19" s="28"/>
    </row>
    <row r="20" spans="1:7" ht="22.5" customHeight="1" x14ac:dyDescent="0.25">
      <c r="A20" s="28">
        <f t="shared" si="0"/>
        <v>9</v>
      </c>
      <c r="B20" s="29" t="s">
        <v>1262</v>
      </c>
      <c r="C20" s="41" t="s">
        <v>554</v>
      </c>
      <c r="D20" s="28" t="s">
        <v>47</v>
      </c>
      <c r="E20" s="30">
        <v>789000</v>
      </c>
      <c r="F20" s="31">
        <v>1578000</v>
      </c>
      <c r="G20" s="28"/>
    </row>
    <row r="21" spans="1:7" ht="22.5" customHeight="1" x14ac:dyDescent="0.25">
      <c r="A21" s="28">
        <f t="shared" si="0"/>
        <v>10</v>
      </c>
      <c r="B21" s="29" t="s">
        <v>1263</v>
      </c>
      <c r="C21" s="41" t="s">
        <v>555</v>
      </c>
      <c r="D21" s="28" t="s">
        <v>50</v>
      </c>
      <c r="E21" s="30">
        <v>789000</v>
      </c>
      <c r="F21" s="31">
        <v>1578000</v>
      </c>
      <c r="G21" s="28"/>
    </row>
    <row r="22" spans="1:7" ht="22.5" customHeight="1" x14ac:dyDescent="0.25">
      <c r="A22" s="28">
        <f t="shared" si="0"/>
        <v>11</v>
      </c>
      <c r="B22" s="29" t="s">
        <v>1264</v>
      </c>
      <c r="C22" s="41" t="s">
        <v>556</v>
      </c>
      <c r="D22" s="28" t="s">
        <v>50</v>
      </c>
      <c r="E22" s="30">
        <v>789000</v>
      </c>
      <c r="F22" s="31">
        <v>1578000</v>
      </c>
      <c r="G22" s="28"/>
    </row>
    <row r="23" spans="1:7" ht="22.5" customHeight="1" x14ac:dyDescent="0.25">
      <c r="A23" s="28">
        <f t="shared" si="0"/>
        <v>12</v>
      </c>
      <c r="B23" s="29" t="s">
        <v>1265</v>
      </c>
      <c r="C23" s="41" t="s">
        <v>449</v>
      </c>
      <c r="D23" s="28" t="s">
        <v>50</v>
      </c>
      <c r="E23" s="30">
        <v>789000</v>
      </c>
      <c r="F23" s="31">
        <v>1578000</v>
      </c>
      <c r="G23" s="28"/>
    </row>
    <row r="24" spans="1:7" ht="22.5" customHeight="1" x14ac:dyDescent="0.25">
      <c r="A24" s="28">
        <f t="shared" si="0"/>
        <v>13</v>
      </c>
      <c r="B24" s="29" t="s">
        <v>1020</v>
      </c>
      <c r="C24" s="41" t="s">
        <v>219</v>
      </c>
      <c r="D24" s="28" t="s">
        <v>258</v>
      </c>
      <c r="E24" s="30">
        <v>789000</v>
      </c>
      <c r="F24" s="31">
        <v>1578000</v>
      </c>
      <c r="G24" s="28"/>
    </row>
    <row r="25" spans="1:7" ht="22.5" customHeight="1" x14ac:dyDescent="0.25">
      <c r="A25" s="28">
        <f t="shared" si="0"/>
        <v>14</v>
      </c>
      <c r="B25" s="29" t="s">
        <v>1266</v>
      </c>
      <c r="C25" s="41" t="s">
        <v>557</v>
      </c>
      <c r="D25" s="28" t="s">
        <v>373</v>
      </c>
      <c r="E25" s="30">
        <v>789000</v>
      </c>
      <c r="F25" s="31">
        <v>1578000</v>
      </c>
      <c r="G25" s="28"/>
    </row>
    <row r="26" spans="1:7" ht="22.5" customHeight="1" x14ac:dyDescent="0.25">
      <c r="A26" s="28">
        <f t="shared" si="0"/>
        <v>15</v>
      </c>
      <c r="B26" s="29" t="s">
        <v>1267</v>
      </c>
      <c r="C26" s="41" t="s">
        <v>558</v>
      </c>
      <c r="D26" s="28" t="s">
        <v>512</v>
      </c>
      <c r="E26" s="30">
        <v>789000</v>
      </c>
      <c r="F26" s="31">
        <v>1578000</v>
      </c>
      <c r="G26" s="28"/>
    </row>
    <row r="27" spans="1:7" ht="22.5" customHeight="1" x14ac:dyDescent="0.25">
      <c r="A27" s="28">
        <f t="shared" si="0"/>
        <v>16</v>
      </c>
      <c r="B27" s="29" t="s">
        <v>1268</v>
      </c>
      <c r="C27" s="41" t="s">
        <v>559</v>
      </c>
      <c r="D27" s="28" t="s">
        <v>571</v>
      </c>
      <c r="E27" s="30">
        <v>789000</v>
      </c>
      <c r="F27" s="31">
        <v>1578000</v>
      </c>
      <c r="G27" s="28"/>
    </row>
    <row r="28" spans="1:7" ht="22.5" customHeight="1" x14ac:dyDescent="0.25">
      <c r="A28" s="28">
        <f t="shared" si="0"/>
        <v>17</v>
      </c>
      <c r="B28" s="29" t="s">
        <v>1269</v>
      </c>
      <c r="C28" s="41" t="s">
        <v>560</v>
      </c>
      <c r="D28" s="28" t="s">
        <v>49</v>
      </c>
      <c r="E28" s="30">
        <v>789000</v>
      </c>
      <c r="F28" s="31">
        <v>1578000</v>
      </c>
      <c r="G28" s="28"/>
    </row>
    <row r="29" spans="1:7" ht="22.5" customHeight="1" x14ac:dyDescent="0.25">
      <c r="A29" s="28">
        <f t="shared" si="0"/>
        <v>18</v>
      </c>
      <c r="B29" s="29" t="s">
        <v>1270</v>
      </c>
      <c r="C29" s="41" t="s">
        <v>561</v>
      </c>
      <c r="D29" s="28" t="s">
        <v>49</v>
      </c>
      <c r="E29" s="30">
        <v>789000</v>
      </c>
      <c r="F29" s="31">
        <v>1578000</v>
      </c>
      <c r="G29" s="28"/>
    </row>
    <row r="30" spans="1:7" ht="22.5" customHeight="1" x14ac:dyDescent="0.25">
      <c r="A30" s="28">
        <f t="shared" si="0"/>
        <v>19</v>
      </c>
      <c r="B30" s="29" t="s">
        <v>1238</v>
      </c>
      <c r="C30" s="41" t="s">
        <v>517</v>
      </c>
      <c r="D30" s="28" t="s">
        <v>376</v>
      </c>
      <c r="E30" s="30">
        <v>789000</v>
      </c>
      <c r="F30" s="31">
        <v>1578000</v>
      </c>
      <c r="G30" s="28"/>
    </row>
    <row r="31" spans="1:7" ht="22.5" customHeight="1" x14ac:dyDescent="0.25">
      <c r="A31" s="28">
        <f t="shared" si="0"/>
        <v>20</v>
      </c>
      <c r="B31" s="29" t="s">
        <v>1271</v>
      </c>
      <c r="C31" s="41" t="s">
        <v>562</v>
      </c>
      <c r="D31" s="28" t="s">
        <v>457</v>
      </c>
      <c r="E31" s="30">
        <v>789000</v>
      </c>
      <c r="F31" s="31">
        <v>1578000</v>
      </c>
      <c r="G31" s="28"/>
    </row>
    <row r="32" spans="1:7" ht="22.5" customHeight="1" x14ac:dyDescent="0.25">
      <c r="A32" s="28">
        <f t="shared" si="0"/>
        <v>21</v>
      </c>
      <c r="B32" s="29" t="s">
        <v>1272</v>
      </c>
      <c r="C32" s="41" t="s">
        <v>563</v>
      </c>
      <c r="D32" s="28" t="s">
        <v>312</v>
      </c>
      <c r="E32" s="30">
        <v>789000</v>
      </c>
      <c r="F32" s="31">
        <v>1578000</v>
      </c>
      <c r="G32" s="28"/>
    </row>
    <row r="33" spans="1:7" ht="24" customHeight="1" x14ac:dyDescent="0.25">
      <c r="A33" s="66" t="s">
        <v>18</v>
      </c>
      <c r="B33" s="67"/>
      <c r="C33" s="67"/>
      <c r="D33" s="67"/>
      <c r="E33" s="55"/>
      <c r="F33" s="57">
        <f>SUM(F12:F32)</f>
        <v>33138000</v>
      </c>
      <c r="G33" s="45"/>
    </row>
    <row r="34" spans="1:7" x14ac:dyDescent="0.25">
      <c r="A34" s="32" t="s">
        <v>19</v>
      </c>
      <c r="B34" s="33"/>
      <c r="C34" s="34"/>
      <c r="D34" s="32"/>
      <c r="E34" s="35"/>
      <c r="F34" s="36"/>
      <c r="G34" s="1"/>
    </row>
    <row r="35" spans="1:7" x14ac:dyDescent="0.25">
      <c r="A35" s="37" t="s">
        <v>20</v>
      </c>
      <c r="B35" s="38"/>
      <c r="C35" s="37"/>
      <c r="D35" s="37"/>
      <c r="E35" s="39"/>
      <c r="F35" s="40"/>
    </row>
    <row r="36" spans="1:7" x14ac:dyDescent="0.25">
      <c r="A36" s="37" t="s">
        <v>21</v>
      </c>
      <c r="B36" s="38"/>
      <c r="C36" s="37"/>
      <c r="D36" s="37"/>
      <c r="E36" s="39"/>
      <c r="F36" s="40"/>
    </row>
    <row r="37" spans="1:7" x14ac:dyDescent="0.25">
      <c r="A37" s="2"/>
      <c r="B37" s="3"/>
      <c r="C37" s="2"/>
      <c r="D37" s="2"/>
      <c r="E37" s="22" t="s">
        <v>924</v>
      </c>
      <c r="F37" s="22"/>
      <c r="G37" s="22"/>
    </row>
    <row r="38" spans="1:7" x14ac:dyDescent="0.25">
      <c r="A38" s="2"/>
      <c r="B38" s="16"/>
      <c r="C38" s="11" t="s">
        <v>4</v>
      </c>
      <c r="D38" s="11"/>
      <c r="E38" s="4"/>
      <c r="F38" s="15" t="s">
        <v>5</v>
      </c>
      <c r="G38" s="15"/>
    </row>
    <row r="42" spans="1:7" x14ac:dyDescent="0.25">
      <c r="C42" s="10" t="s">
        <v>922</v>
      </c>
      <c r="D42" s="10"/>
      <c r="E42" s="65" t="s">
        <v>923</v>
      </c>
      <c r="F42" s="65"/>
      <c r="G42" s="65"/>
    </row>
    <row r="44" spans="1:7" x14ac:dyDescent="0.25">
      <c r="A44" s="64" t="s">
        <v>6</v>
      </c>
      <c r="B44" s="64"/>
      <c r="C44" s="64"/>
      <c r="D44" s="64"/>
      <c r="E44" s="64"/>
      <c r="F44" s="64"/>
      <c r="G44" s="64"/>
    </row>
    <row r="45" spans="1:7" x14ac:dyDescent="0.25">
      <c r="A45" s="5" t="s">
        <v>7</v>
      </c>
      <c r="B45" s="6"/>
      <c r="E45" s="7"/>
      <c r="F45" s="8"/>
      <c r="G45" s="10"/>
    </row>
    <row r="46" spans="1:7" x14ac:dyDescent="0.25">
      <c r="A46" s="60" t="s">
        <v>8</v>
      </c>
      <c r="B46" s="60"/>
      <c r="C46" s="9"/>
      <c r="E46" s="7"/>
    </row>
  </sheetData>
  <mergeCells count="12">
    <mergeCell ref="A44:G44"/>
    <mergeCell ref="A46:B46"/>
    <mergeCell ref="A7:B7"/>
    <mergeCell ref="E42:G42"/>
    <mergeCell ref="A1:D1"/>
    <mergeCell ref="A2:D2"/>
    <mergeCell ref="A3:D3"/>
    <mergeCell ref="A4:D4"/>
    <mergeCell ref="A6:G6"/>
    <mergeCell ref="A9:C9"/>
    <mergeCell ref="F10:G10"/>
    <mergeCell ref="A33:D33"/>
  </mergeCells>
  <pageMargins left="0.7" right="0.7" top="0.75" bottom="0.75" header="0.3" footer="0.3"/>
  <pageSetup scale="8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21" workbookViewId="0">
      <selection activeCell="H21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572</v>
      </c>
      <c r="D7" s="17" t="s">
        <v>573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574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19.5" customHeight="1" x14ac:dyDescent="0.25">
      <c r="A12" s="28">
        <f t="shared" ref="A12:A23" si="0">ROW()-11</f>
        <v>1</v>
      </c>
      <c r="B12" s="29" t="s">
        <v>1278</v>
      </c>
      <c r="C12" s="41" t="s">
        <v>575</v>
      </c>
      <c r="D12" s="28" t="s">
        <v>50</v>
      </c>
      <c r="E12" s="30">
        <v>863000</v>
      </c>
      <c r="F12" s="31">
        <v>1726000</v>
      </c>
      <c r="G12" s="28"/>
    </row>
    <row r="13" spans="1:7" ht="19.5" customHeight="1" x14ac:dyDescent="0.25">
      <c r="A13" s="28">
        <f>ROW()-11</f>
        <v>2</v>
      </c>
      <c r="B13" s="29" t="s">
        <v>1279</v>
      </c>
      <c r="C13" s="41" t="s">
        <v>576</v>
      </c>
      <c r="D13" s="28" t="s">
        <v>50</v>
      </c>
      <c r="E13" s="30">
        <v>863000</v>
      </c>
      <c r="F13" s="31">
        <v>1726000</v>
      </c>
      <c r="G13" s="28"/>
    </row>
    <row r="14" spans="1:7" ht="19.5" customHeight="1" x14ac:dyDescent="0.25">
      <c r="A14" s="28">
        <f t="shared" si="0"/>
        <v>3</v>
      </c>
      <c r="B14" s="29" t="s">
        <v>1281</v>
      </c>
      <c r="C14" s="41" t="s">
        <v>578</v>
      </c>
      <c r="D14" s="28" t="s">
        <v>45</v>
      </c>
      <c r="E14" s="30">
        <v>863000</v>
      </c>
      <c r="F14" s="31">
        <v>1726000</v>
      </c>
      <c r="G14" s="28"/>
    </row>
    <row r="15" spans="1:7" ht="19.5" customHeight="1" x14ac:dyDescent="0.25">
      <c r="A15" s="28">
        <f t="shared" si="0"/>
        <v>4</v>
      </c>
      <c r="B15" s="29" t="s">
        <v>930</v>
      </c>
      <c r="C15" s="41" t="s">
        <v>130</v>
      </c>
      <c r="D15" s="28" t="s">
        <v>105</v>
      </c>
      <c r="E15" s="30">
        <v>863000</v>
      </c>
      <c r="F15" s="31">
        <v>1726000</v>
      </c>
      <c r="G15" s="28"/>
    </row>
    <row r="16" spans="1:7" ht="19.5" customHeight="1" x14ac:dyDescent="0.25">
      <c r="A16" s="28">
        <f t="shared" si="0"/>
        <v>5</v>
      </c>
      <c r="B16" s="29" t="s">
        <v>1282</v>
      </c>
      <c r="C16" s="41" t="s">
        <v>579</v>
      </c>
      <c r="D16" s="28" t="s">
        <v>161</v>
      </c>
      <c r="E16" s="30">
        <v>863000</v>
      </c>
      <c r="F16" s="31">
        <v>1726000</v>
      </c>
      <c r="G16" s="28"/>
    </row>
    <row r="17" spans="1:8" ht="19.5" customHeight="1" x14ac:dyDescent="0.25">
      <c r="A17" s="28">
        <f t="shared" si="0"/>
        <v>6</v>
      </c>
      <c r="B17" s="29" t="s">
        <v>1283</v>
      </c>
      <c r="C17" s="41" t="s">
        <v>580</v>
      </c>
      <c r="D17" s="28" t="s">
        <v>41</v>
      </c>
      <c r="E17" s="30">
        <v>863000</v>
      </c>
      <c r="F17" s="31">
        <v>1726000</v>
      </c>
      <c r="G17" s="28"/>
    </row>
    <row r="18" spans="1:8" ht="19.5" customHeight="1" x14ac:dyDescent="0.25">
      <c r="A18" s="28">
        <f t="shared" si="0"/>
        <v>7</v>
      </c>
      <c r="B18" s="29" t="s">
        <v>1274</v>
      </c>
      <c r="C18" s="41" t="s">
        <v>565</v>
      </c>
      <c r="D18" s="28" t="s">
        <v>312</v>
      </c>
      <c r="E18" s="30">
        <v>863000</v>
      </c>
      <c r="F18" s="31">
        <v>1726000</v>
      </c>
      <c r="G18" s="28"/>
    </row>
    <row r="19" spans="1:8" ht="19.5" customHeight="1" x14ac:dyDescent="0.25">
      <c r="A19" s="28">
        <f t="shared" si="0"/>
        <v>8</v>
      </c>
      <c r="B19" s="29" t="s">
        <v>1284</v>
      </c>
      <c r="C19" s="41" t="s">
        <v>581</v>
      </c>
      <c r="D19" s="28" t="s">
        <v>312</v>
      </c>
      <c r="E19" s="30">
        <v>863000</v>
      </c>
      <c r="F19" s="31">
        <v>1726000</v>
      </c>
      <c r="G19" s="28"/>
    </row>
    <row r="20" spans="1:8" ht="19.5" customHeight="1" x14ac:dyDescent="0.25">
      <c r="A20" s="28">
        <f t="shared" si="0"/>
        <v>9</v>
      </c>
      <c r="B20" s="29" t="s">
        <v>1202</v>
      </c>
      <c r="C20" s="41" t="s">
        <v>473</v>
      </c>
      <c r="D20" s="28" t="s">
        <v>32</v>
      </c>
      <c r="E20" s="30">
        <v>863000</v>
      </c>
      <c r="F20" s="31">
        <v>1726000</v>
      </c>
      <c r="G20" s="28"/>
    </row>
    <row r="21" spans="1:8" ht="19.5" customHeight="1" x14ac:dyDescent="0.25">
      <c r="A21" s="28">
        <f t="shared" si="0"/>
        <v>10</v>
      </c>
      <c r="B21" s="29" t="s">
        <v>1285</v>
      </c>
      <c r="C21" s="41" t="s">
        <v>582</v>
      </c>
      <c r="D21" s="28" t="s">
        <v>169</v>
      </c>
      <c r="E21" s="30">
        <v>863000</v>
      </c>
      <c r="F21" s="31">
        <v>1726000</v>
      </c>
      <c r="G21" s="28"/>
    </row>
    <row r="22" spans="1:8" ht="19.5" customHeight="1" x14ac:dyDescent="0.25">
      <c r="A22" s="28">
        <f t="shared" si="0"/>
        <v>11</v>
      </c>
      <c r="B22" s="29" t="s">
        <v>1286</v>
      </c>
      <c r="C22" s="41" t="s">
        <v>583</v>
      </c>
      <c r="D22" s="28" t="s">
        <v>169</v>
      </c>
      <c r="E22" s="30">
        <v>863000</v>
      </c>
      <c r="F22" s="31">
        <v>1726000</v>
      </c>
      <c r="G22" s="28"/>
    </row>
    <row r="23" spans="1:8" ht="19.5" customHeight="1" x14ac:dyDescent="0.25">
      <c r="A23" s="28">
        <f t="shared" si="0"/>
        <v>12</v>
      </c>
      <c r="B23" s="29" t="s">
        <v>1287</v>
      </c>
      <c r="C23" s="41" t="s">
        <v>584</v>
      </c>
      <c r="D23" s="28" t="s">
        <v>30</v>
      </c>
      <c r="E23" s="30">
        <v>863000</v>
      </c>
      <c r="F23" s="31">
        <v>1726000</v>
      </c>
      <c r="G23" s="28"/>
    </row>
    <row r="24" spans="1:8" ht="19.5" customHeight="1" x14ac:dyDescent="0.25">
      <c r="A24" s="28">
        <f t="shared" ref="A24:A35" si="1">ROW()-11</f>
        <v>13</v>
      </c>
      <c r="B24" s="29" t="s">
        <v>1158</v>
      </c>
      <c r="C24" s="41" t="s">
        <v>412</v>
      </c>
      <c r="D24" s="28" t="s">
        <v>26</v>
      </c>
      <c r="E24" s="30">
        <v>863000</v>
      </c>
      <c r="F24" s="31">
        <v>1726000</v>
      </c>
      <c r="G24" s="28"/>
    </row>
    <row r="25" spans="1:8" ht="19.5" customHeight="1" x14ac:dyDescent="0.25">
      <c r="A25" s="28">
        <f t="shared" si="1"/>
        <v>14</v>
      </c>
      <c r="B25" s="29" t="s">
        <v>1290</v>
      </c>
      <c r="C25" s="41" t="s">
        <v>585</v>
      </c>
      <c r="D25" s="28" t="s">
        <v>27</v>
      </c>
      <c r="E25" s="30">
        <v>863000</v>
      </c>
      <c r="F25" s="31">
        <v>1726000</v>
      </c>
      <c r="G25" s="28"/>
    </row>
    <row r="26" spans="1:8" ht="19.5" customHeight="1" x14ac:dyDescent="0.25">
      <c r="A26" s="28">
        <f t="shared" si="1"/>
        <v>15</v>
      </c>
      <c r="B26" s="29" t="s">
        <v>586</v>
      </c>
      <c r="C26" s="41" t="s">
        <v>587</v>
      </c>
      <c r="D26" s="28" t="s">
        <v>590</v>
      </c>
      <c r="E26" s="30">
        <v>863000</v>
      </c>
      <c r="F26" s="31">
        <v>1726000</v>
      </c>
      <c r="G26" s="28"/>
      <c r="H26" s="12" t="s">
        <v>1556</v>
      </c>
    </row>
    <row r="27" spans="1:8" ht="19.5" customHeight="1" x14ac:dyDescent="0.25">
      <c r="A27" s="28">
        <f t="shared" si="1"/>
        <v>16</v>
      </c>
      <c r="B27" s="29" t="s">
        <v>1288</v>
      </c>
      <c r="C27" s="41" t="s">
        <v>588</v>
      </c>
      <c r="D27" s="28" t="s">
        <v>48</v>
      </c>
      <c r="E27" s="30">
        <v>863000</v>
      </c>
      <c r="F27" s="31">
        <v>1726000</v>
      </c>
      <c r="G27" s="28"/>
      <c r="H27" s="12" t="s">
        <v>1556</v>
      </c>
    </row>
    <row r="28" spans="1:8" ht="19.5" customHeight="1" x14ac:dyDescent="0.25">
      <c r="A28" s="28">
        <f t="shared" si="1"/>
        <v>17</v>
      </c>
      <c r="B28" s="29" t="s">
        <v>1268</v>
      </c>
      <c r="C28" s="41" t="s">
        <v>559</v>
      </c>
      <c r="D28" s="28" t="s">
        <v>571</v>
      </c>
      <c r="E28" s="30">
        <v>863000</v>
      </c>
      <c r="F28" s="31">
        <v>1726000</v>
      </c>
      <c r="G28" s="28"/>
      <c r="H28" s="12" t="s">
        <v>1556</v>
      </c>
    </row>
    <row r="29" spans="1:8" ht="19.5" customHeight="1" x14ac:dyDescent="0.25">
      <c r="A29" s="28">
        <f t="shared" si="1"/>
        <v>18</v>
      </c>
      <c r="B29" s="29" t="s">
        <v>959</v>
      </c>
      <c r="C29" s="41" t="s">
        <v>180</v>
      </c>
      <c r="D29" s="28" t="s">
        <v>158</v>
      </c>
      <c r="E29" s="30">
        <v>863000</v>
      </c>
      <c r="F29" s="31">
        <v>1726000</v>
      </c>
      <c r="G29" s="28"/>
      <c r="H29" s="12" t="s">
        <v>1556</v>
      </c>
    </row>
    <row r="30" spans="1:8" ht="19.5" customHeight="1" x14ac:dyDescent="0.25">
      <c r="A30" s="28">
        <f t="shared" si="1"/>
        <v>19</v>
      </c>
      <c r="B30" s="29" t="s">
        <v>1237</v>
      </c>
      <c r="C30" s="41" t="s">
        <v>516</v>
      </c>
      <c r="D30" s="28" t="s">
        <v>106</v>
      </c>
      <c r="E30" s="30">
        <v>863000</v>
      </c>
      <c r="F30" s="31">
        <v>1726000</v>
      </c>
      <c r="G30" s="28"/>
      <c r="H30" s="12" t="s">
        <v>1556</v>
      </c>
    </row>
    <row r="31" spans="1:8" ht="19.5" customHeight="1" x14ac:dyDescent="0.25">
      <c r="A31" s="28">
        <f t="shared" si="1"/>
        <v>20</v>
      </c>
      <c r="B31" s="29" t="s">
        <v>1076</v>
      </c>
      <c r="C31" s="41" t="s">
        <v>288</v>
      </c>
      <c r="D31" s="28" t="s">
        <v>311</v>
      </c>
      <c r="E31" s="30">
        <v>863000</v>
      </c>
      <c r="F31" s="31">
        <v>1726000</v>
      </c>
      <c r="G31" s="28"/>
      <c r="H31" s="12" t="s">
        <v>1556</v>
      </c>
    </row>
    <row r="32" spans="1:8" ht="19.5" customHeight="1" x14ac:dyDescent="0.25">
      <c r="A32" s="28">
        <f t="shared" si="1"/>
        <v>21</v>
      </c>
      <c r="B32" s="29" t="s">
        <v>1244</v>
      </c>
      <c r="C32" s="41" t="s">
        <v>523</v>
      </c>
      <c r="D32" s="28" t="s">
        <v>311</v>
      </c>
      <c r="E32" s="30">
        <v>863000</v>
      </c>
      <c r="F32" s="31">
        <v>1726000</v>
      </c>
      <c r="G32" s="28"/>
      <c r="H32" s="12" t="s">
        <v>1556</v>
      </c>
    </row>
    <row r="33" spans="1:8" ht="19.5" customHeight="1" x14ac:dyDescent="0.25">
      <c r="A33" s="28">
        <f t="shared" si="1"/>
        <v>22</v>
      </c>
      <c r="B33" s="29" t="s">
        <v>1289</v>
      </c>
      <c r="C33" s="41" t="s">
        <v>589</v>
      </c>
      <c r="D33" s="28" t="s">
        <v>37</v>
      </c>
      <c r="E33" s="30">
        <v>863000</v>
      </c>
      <c r="F33" s="31">
        <v>1726000</v>
      </c>
      <c r="G33" s="28"/>
      <c r="H33" s="12" t="s">
        <v>1556</v>
      </c>
    </row>
    <row r="34" spans="1:8" ht="19.5" customHeight="1" x14ac:dyDescent="0.25">
      <c r="A34" s="28">
        <f t="shared" si="1"/>
        <v>23</v>
      </c>
      <c r="B34" s="29" t="s">
        <v>1046</v>
      </c>
      <c r="C34" s="41" t="s">
        <v>246</v>
      </c>
      <c r="D34" s="28" t="s">
        <v>170</v>
      </c>
      <c r="E34" s="30">
        <v>863000</v>
      </c>
      <c r="F34" s="31">
        <v>1726000</v>
      </c>
      <c r="G34" s="28"/>
      <c r="H34" s="12" t="s">
        <v>1556</v>
      </c>
    </row>
    <row r="35" spans="1:8" ht="19.5" customHeight="1" x14ac:dyDescent="0.25">
      <c r="A35" s="28">
        <f t="shared" si="1"/>
        <v>24</v>
      </c>
      <c r="B35" s="29" t="s">
        <v>1255</v>
      </c>
      <c r="C35" s="41" t="s">
        <v>541</v>
      </c>
      <c r="D35" s="28" t="s">
        <v>25</v>
      </c>
      <c r="E35" s="30">
        <v>863000</v>
      </c>
      <c r="F35" s="31">
        <v>1726000</v>
      </c>
      <c r="G35" s="28"/>
      <c r="H35" s="12" t="s">
        <v>1556</v>
      </c>
    </row>
    <row r="36" spans="1:8" ht="24" customHeight="1" x14ac:dyDescent="0.25">
      <c r="A36" s="66" t="s">
        <v>18</v>
      </c>
      <c r="B36" s="67"/>
      <c r="C36" s="67"/>
      <c r="D36" s="67"/>
      <c r="E36" s="55"/>
      <c r="F36" s="57">
        <f>SUM(F12:F23)</f>
        <v>20712000</v>
      </c>
      <c r="G36" s="45"/>
    </row>
    <row r="37" spans="1:8" x14ac:dyDescent="0.25">
      <c r="A37" s="32" t="s">
        <v>19</v>
      </c>
      <c r="B37" s="33"/>
      <c r="C37" s="34"/>
      <c r="D37" s="32"/>
      <c r="E37" s="35"/>
      <c r="F37" s="36"/>
      <c r="G37" s="1"/>
    </row>
    <row r="38" spans="1:8" x14ac:dyDescent="0.25">
      <c r="A38" s="37" t="s">
        <v>20</v>
      </c>
      <c r="B38" s="38"/>
      <c r="C38" s="37"/>
      <c r="D38" s="37"/>
      <c r="E38" s="39"/>
      <c r="F38" s="40"/>
    </row>
    <row r="39" spans="1:8" x14ac:dyDescent="0.25">
      <c r="A39" s="37" t="s">
        <v>21</v>
      </c>
      <c r="B39" s="38"/>
      <c r="C39" s="37"/>
      <c r="D39" s="37"/>
      <c r="E39" s="39"/>
      <c r="F39" s="40"/>
    </row>
    <row r="40" spans="1:8" x14ac:dyDescent="0.25">
      <c r="A40" s="2"/>
      <c r="B40" s="3"/>
      <c r="C40" s="2"/>
      <c r="D40" s="2"/>
      <c r="E40" s="22" t="s">
        <v>924</v>
      </c>
      <c r="F40" s="22"/>
      <c r="G40" s="22"/>
    </row>
    <row r="41" spans="1:8" x14ac:dyDescent="0.25">
      <c r="A41" s="2"/>
      <c r="B41" s="16"/>
      <c r="C41" s="11" t="s">
        <v>4</v>
      </c>
      <c r="D41" s="11"/>
      <c r="E41" s="4"/>
      <c r="F41" s="15" t="s">
        <v>5</v>
      </c>
      <c r="G41" s="15"/>
    </row>
    <row r="45" spans="1:8" x14ac:dyDescent="0.25">
      <c r="C45" s="10" t="s">
        <v>922</v>
      </c>
      <c r="D45" s="10"/>
      <c r="E45" s="65" t="s">
        <v>923</v>
      </c>
      <c r="F45" s="65"/>
      <c r="G45" s="65"/>
    </row>
    <row r="47" spans="1:8" x14ac:dyDescent="0.25">
      <c r="A47" s="64" t="s">
        <v>6</v>
      </c>
      <c r="B47" s="64"/>
      <c r="C47" s="64"/>
      <c r="D47" s="64"/>
      <c r="E47" s="64"/>
      <c r="F47" s="64"/>
      <c r="G47" s="64"/>
    </row>
    <row r="48" spans="1:8" x14ac:dyDescent="0.25">
      <c r="A48" s="5" t="s">
        <v>7</v>
      </c>
      <c r="B48" s="6"/>
      <c r="E48" s="7"/>
      <c r="F48" s="8"/>
      <c r="G48" s="10"/>
    </row>
    <row r="49" spans="1:5" x14ac:dyDescent="0.25">
      <c r="A49" s="60" t="s">
        <v>8</v>
      </c>
      <c r="B49" s="60"/>
      <c r="C49" s="9"/>
      <c r="E49" s="7"/>
    </row>
  </sheetData>
  <mergeCells count="12">
    <mergeCell ref="A47:G47"/>
    <mergeCell ref="A49:B49"/>
    <mergeCell ref="A7:B7"/>
    <mergeCell ref="E45:G45"/>
    <mergeCell ref="A1:D1"/>
    <mergeCell ref="A2:D2"/>
    <mergeCell ref="A3:D3"/>
    <mergeCell ref="A4:D4"/>
    <mergeCell ref="A6:G6"/>
    <mergeCell ref="A9:C9"/>
    <mergeCell ref="F10:G10"/>
    <mergeCell ref="A36:D36"/>
  </mergeCells>
  <pageMargins left="0.7" right="0.7" top="0.75" bottom="0.75" header="0.3" footer="0.3"/>
  <pageSetup scale="8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opLeftCell="A31" workbookViewId="0">
      <selection activeCell="H31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591</v>
      </c>
      <c r="D7" s="17" t="s">
        <v>598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597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3.25" customHeight="1" x14ac:dyDescent="0.25">
      <c r="A12" s="28">
        <f>ROW()-11</f>
        <v>1</v>
      </c>
      <c r="B12" s="29" t="s">
        <v>599</v>
      </c>
      <c r="C12" s="41" t="s">
        <v>600</v>
      </c>
      <c r="D12" s="28" t="s">
        <v>619</v>
      </c>
      <c r="E12" s="30">
        <v>728000</v>
      </c>
      <c r="F12" s="31">
        <v>1456000</v>
      </c>
      <c r="G12" s="28"/>
    </row>
    <row r="13" spans="1:7" ht="23.25" customHeight="1" x14ac:dyDescent="0.25">
      <c r="A13" s="28">
        <f t="shared" ref="A13:A36" si="0">ROW()-11</f>
        <v>2</v>
      </c>
      <c r="B13" s="29" t="s">
        <v>1296</v>
      </c>
      <c r="C13" s="41" t="s">
        <v>601</v>
      </c>
      <c r="D13" s="28" t="s">
        <v>303</v>
      </c>
      <c r="E13" s="30">
        <v>728000</v>
      </c>
      <c r="F13" s="31">
        <v>1456000</v>
      </c>
      <c r="G13" s="28"/>
    </row>
    <row r="14" spans="1:7" ht="23.25" customHeight="1" x14ac:dyDescent="0.25">
      <c r="A14" s="28">
        <f t="shared" si="0"/>
        <v>3</v>
      </c>
      <c r="B14" s="29" t="s">
        <v>1297</v>
      </c>
      <c r="C14" s="41" t="s">
        <v>602</v>
      </c>
      <c r="D14" s="28" t="s">
        <v>303</v>
      </c>
      <c r="E14" s="30">
        <v>728000</v>
      </c>
      <c r="F14" s="31">
        <v>1456000</v>
      </c>
      <c r="G14" s="28"/>
    </row>
    <row r="15" spans="1:7" ht="23.25" customHeight="1" x14ac:dyDescent="0.25">
      <c r="A15" s="28">
        <f t="shared" si="0"/>
        <v>4</v>
      </c>
      <c r="B15" s="29" t="s">
        <v>1298</v>
      </c>
      <c r="C15" s="41" t="s">
        <v>603</v>
      </c>
      <c r="D15" s="28" t="s">
        <v>259</v>
      </c>
      <c r="E15" s="30">
        <v>728000</v>
      </c>
      <c r="F15" s="31">
        <v>1456000</v>
      </c>
      <c r="G15" s="28"/>
    </row>
    <row r="16" spans="1:7" ht="23.25" customHeight="1" x14ac:dyDescent="0.25">
      <c r="A16" s="28">
        <f t="shared" si="0"/>
        <v>5</v>
      </c>
      <c r="B16" s="29" t="s">
        <v>1022</v>
      </c>
      <c r="C16" s="41" t="s">
        <v>221</v>
      </c>
      <c r="D16" s="28" t="s">
        <v>259</v>
      </c>
      <c r="E16" s="30">
        <v>728000</v>
      </c>
      <c r="F16" s="31">
        <v>1456000</v>
      </c>
      <c r="G16" s="28"/>
    </row>
    <row r="17" spans="1:7" ht="23.25" customHeight="1" x14ac:dyDescent="0.25">
      <c r="A17" s="28">
        <f t="shared" si="0"/>
        <v>6</v>
      </c>
      <c r="B17" s="29" t="s">
        <v>1299</v>
      </c>
      <c r="C17" s="41" t="s">
        <v>604</v>
      </c>
      <c r="D17" s="28" t="s">
        <v>259</v>
      </c>
      <c r="E17" s="30">
        <v>728000</v>
      </c>
      <c r="F17" s="31">
        <v>1456000</v>
      </c>
      <c r="G17" s="28"/>
    </row>
    <row r="18" spans="1:7" ht="23.25" customHeight="1" x14ac:dyDescent="0.25">
      <c r="A18" s="28">
        <f t="shared" si="0"/>
        <v>7</v>
      </c>
      <c r="B18" s="29" t="s">
        <v>1300</v>
      </c>
      <c r="C18" s="41" t="s">
        <v>605</v>
      </c>
      <c r="D18" s="28" t="s">
        <v>308</v>
      </c>
      <c r="E18" s="30">
        <v>728000</v>
      </c>
      <c r="F18" s="31">
        <v>1456000</v>
      </c>
      <c r="G18" s="28"/>
    </row>
    <row r="19" spans="1:7" ht="23.25" customHeight="1" x14ac:dyDescent="0.25">
      <c r="A19" s="28">
        <f t="shared" si="0"/>
        <v>8</v>
      </c>
      <c r="B19" s="29" t="s">
        <v>1301</v>
      </c>
      <c r="C19" s="41" t="s">
        <v>606</v>
      </c>
      <c r="D19" s="28" t="s">
        <v>455</v>
      </c>
      <c r="E19" s="30">
        <v>728000</v>
      </c>
      <c r="F19" s="31">
        <v>1456000</v>
      </c>
      <c r="G19" s="28"/>
    </row>
    <row r="20" spans="1:7" ht="23.25" customHeight="1" x14ac:dyDescent="0.25">
      <c r="A20" s="28">
        <f t="shared" si="0"/>
        <v>9</v>
      </c>
      <c r="B20" s="29" t="s">
        <v>1302</v>
      </c>
      <c r="C20" s="41" t="s">
        <v>607</v>
      </c>
      <c r="D20" s="28" t="s">
        <v>455</v>
      </c>
      <c r="E20" s="30">
        <v>728000</v>
      </c>
      <c r="F20" s="31">
        <v>1456000</v>
      </c>
      <c r="G20" s="28"/>
    </row>
    <row r="21" spans="1:7" ht="23.25" customHeight="1" x14ac:dyDescent="0.25">
      <c r="A21" s="28">
        <f t="shared" si="0"/>
        <v>10</v>
      </c>
      <c r="B21" s="29" t="s">
        <v>1303</v>
      </c>
      <c r="C21" s="41" t="s">
        <v>608</v>
      </c>
      <c r="D21" s="28" t="s">
        <v>455</v>
      </c>
      <c r="E21" s="30">
        <v>728000</v>
      </c>
      <c r="F21" s="31">
        <v>1456000</v>
      </c>
      <c r="G21" s="28"/>
    </row>
    <row r="22" spans="1:7" ht="23.25" customHeight="1" x14ac:dyDescent="0.25">
      <c r="A22" s="28">
        <f t="shared" si="0"/>
        <v>11</v>
      </c>
      <c r="B22" s="29" t="s">
        <v>1304</v>
      </c>
      <c r="C22" s="41" t="s">
        <v>609</v>
      </c>
      <c r="D22" s="28" t="s">
        <v>455</v>
      </c>
      <c r="E22" s="30">
        <v>728000</v>
      </c>
      <c r="F22" s="31">
        <v>1456000</v>
      </c>
      <c r="G22" s="28"/>
    </row>
    <row r="23" spans="1:7" ht="23.25" customHeight="1" x14ac:dyDescent="0.25">
      <c r="A23" s="28">
        <f t="shared" si="0"/>
        <v>12</v>
      </c>
      <c r="B23" s="29" t="s">
        <v>1305</v>
      </c>
      <c r="C23" s="41" t="s">
        <v>98</v>
      </c>
      <c r="D23" s="28" t="s">
        <v>455</v>
      </c>
      <c r="E23" s="30">
        <v>728000</v>
      </c>
      <c r="F23" s="31">
        <v>1456000</v>
      </c>
      <c r="G23" s="28"/>
    </row>
    <row r="24" spans="1:7" ht="23.25" customHeight="1" x14ac:dyDescent="0.25">
      <c r="A24" s="28">
        <f t="shared" si="0"/>
        <v>13</v>
      </c>
      <c r="B24" s="29" t="s">
        <v>1306</v>
      </c>
      <c r="C24" s="41" t="s">
        <v>610</v>
      </c>
      <c r="D24" s="28" t="s">
        <v>455</v>
      </c>
      <c r="E24" s="30">
        <v>728000</v>
      </c>
      <c r="F24" s="31">
        <v>1456000</v>
      </c>
      <c r="G24" s="28"/>
    </row>
    <row r="25" spans="1:7" ht="23.25" customHeight="1" x14ac:dyDescent="0.25">
      <c r="A25" s="28">
        <f t="shared" si="0"/>
        <v>14</v>
      </c>
      <c r="B25" s="29" t="s">
        <v>1307</v>
      </c>
      <c r="C25" s="41" t="s">
        <v>611</v>
      </c>
      <c r="D25" s="28" t="s">
        <v>162</v>
      </c>
      <c r="E25" s="30">
        <v>728000</v>
      </c>
      <c r="F25" s="31">
        <v>1456000</v>
      </c>
      <c r="G25" s="28"/>
    </row>
    <row r="26" spans="1:7" ht="23.25" customHeight="1" x14ac:dyDescent="0.25">
      <c r="A26" s="28">
        <f t="shared" si="0"/>
        <v>15</v>
      </c>
      <c r="B26" s="29" t="s">
        <v>1308</v>
      </c>
      <c r="C26" s="41" t="s">
        <v>612</v>
      </c>
      <c r="D26" s="28" t="s">
        <v>309</v>
      </c>
      <c r="E26" s="30">
        <v>728000</v>
      </c>
      <c r="F26" s="31">
        <v>1456000</v>
      </c>
      <c r="G26" s="28"/>
    </row>
    <row r="27" spans="1:7" ht="23.25" customHeight="1" x14ac:dyDescent="0.25">
      <c r="A27" s="28">
        <f t="shared" si="0"/>
        <v>16</v>
      </c>
      <c r="B27" s="29" t="s">
        <v>1309</v>
      </c>
      <c r="C27" s="41" t="s">
        <v>613</v>
      </c>
      <c r="D27" s="28" t="s">
        <v>309</v>
      </c>
      <c r="E27" s="30">
        <v>728000</v>
      </c>
      <c r="F27" s="31">
        <v>1456000</v>
      </c>
      <c r="G27" s="28"/>
    </row>
    <row r="28" spans="1:7" ht="23.25" customHeight="1" x14ac:dyDescent="0.25">
      <c r="A28" s="28">
        <f t="shared" si="0"/>
        <v>17</v>
      </c>
      <c r="B28" s="29" t="s">
        <v>1198</v>
      </c>
      <c r="C28" s="41" t="s">
        <v>470</v>
      </c>
      <c r="D28" s="28" t="s">
        <v>309</v>
      </c>
      <c r="E28" s="30">
        <v>728000</v>
      </c>
      <c r="F28" s="31">
        <v>1456000</v>
      </c>
      <c r="G28" s="28"/>
    </row>
    <row r="29" spans="1:7" ht="23.25" customHeight="1" x14ac:dyDescent="0.25">
      <c r="A29" s="28">
        <f t="shared" si="0"/>
        <v>18</v>
      </c>
      <c r="B29" s="29" t="s">
        <v>1310</v>
      </c>
      <c r="C29" s="41" t="s">
        <v>614</v>
      </c>
      <c r="D29" s="28" t="s">
        <v>376</v>
      </c>
      <c r="E29" s="30">
        <v>728000</v>
      </c>
      <c r="F29" s="31">
        <v>1456000</v>
      </c>
      <c r="G29" s="28"/>
    </row>
    <row r="30" spans="1:7" ht="23.25" customHeight="1" x14ac:dyDescent="0.25">
      <c r="A30" s="28">
        <f t="shared" si="0"/>
        <v>19</v>
      </c>
      <c r="B30" s="29" t="s">
        <v>1311</v>
      </c>
      <c r="C30" s="41" t="s">
        <v>615</v>
      </c>
      <c r="D30" s="28" t="s">
        <v>310</v>
      </c>
      <c r="E30" s="30">
        <v>728000</v>
      </c>
      <c r="F30" s="31">
        <v>1456000</v>
      </c>
      <c r="G30" s="28"/>
    </row>
    <row r="31" spans="1:7" ht="23.25" customHeight="1" x14ac:dyDescent="0.25">
      <c r="A31" s="28">
        <f t="shared" si="0"/>
        <v>20</v>
      </c>
      <c r="B31" s="29" t="s">
        <v>1070</v>
      </c>
      <c r="C31" s="41" t="s">
        <v>283</v>
      </c>
      <c r="D31" s="28" t="s">
        <v>310</v>
      </c>
      <c r="E31" s="30">
        <v>728000</v>
      </c>
      <c r="F31" s="31">
        <v>1456000</v>
      </c>
      <c r="G31" s="28"/>
    </row>
    <row r="32" spans="1:7" ht="23.25" customHeight="1" x14ac:dyDescent="0.25">
      <c r="A32" s="28">
        <f t="shared" si="0"/>
        <v>21</v>
      </c>
      <c r="B32" s="29" t="s">
        <v>1312</v>
      </c>
      <c r="C32" s="41" t="s">
        <v>616</v>
      </c>
      <c r="D32" s="28" t="s">
        <v>310</v>
      </c>
      <c r="E32" s="30">
        <v>728000</v>
      </c>
      <c r="F32" s="31">
        <v>1456000</v>
      </c>
      <c r="G32" s="28"/>
    </row>
    <row r="33" spans="1:8" ht="23.25" customHeight="1" x14ac:dyDescent="0.25">
      <c r="A33" s="28">
        <f t="shared" si="0"/>
        <v>22</v>
      </c>
      <c r="B33" s="29" t="s">
        <v>1313</v>
      </c>
      <c r="C33" s="41" t="s">
        <v>617</v>
      </c>
      <c r="D33" s="28" t="s">
        <v>310</v>
      </c>
      <c r="E33" s="30">
        <v>728000</v>
      </c>
      <c r="F33" s="31">
        <v>1456000</v>
      </c>
      <c r="G33" s="28"/>
    </row>
    <row r="34" spans="1:8" ht="23.25" customHeight="1" x14ac:dyDescent="0.25">
      <c r="A34" s="28">
        <f t="shared" si="0"/>
        <v>23</v>
      </c>
      <c r="B34" s="29" t="s">
        <v>1314</v>
      </c>
      <c r="C34" s="41" t="s">
        <v>618</v>
      </c>
      <c r="D34" s="28" t="s">
        <v>457</v>
      </c>
      <c r="E34" s="30">
        <v>728000</v>
      </c>
      <c r="F34" s="31">
        <v>1456000</v>
      </c>
      <c r="G34" s="28"/>
    </row>
    <row r="35" spans="1:8" ht="23.25" customHeight="1" x14ac:dyDescent="0.25">
      <c r="A35" s="28">
        <f t="shared" si="0"/>
        <v>24</v>
      </c>
      <c r="B35" s="29" t="s">
        <v>1175</v>
      </c>
      <c r="C35" s="41" t="s">
        <v>242</v>
      </c>
      <c r="D35" s="28" t="s">
        <v>457</v>
      </c>
      <c r="E35" s="30">
        <v>728000</v>
      </c>
      <c r="F35" s="31">
        <v>1456000</v>
      </c>
      <c r="G35" s="28"/>
    </row>
    <row r="36" spans="1:8" s="53" customFormat="1" ht="23.25" customHeight="1" x14ac:dyDescent="0.25">
      <c r="A36" s="47">
        <f t="shared" si="0"/>
        <v>25</v>
      </c>
      <c r="B36" s="48" t="s">
        <v>920</v>
      </c>
      <c r="C36" s="49" t="s">
        <v>921</v>
      </c>
      <c r="D36" s="47" t="s">
        <v>302</v>
      </c>
      <c r="E36" s="30">
        <v>728000</v>
      </c>
      <c r="F36" s="31">
        <v>1456000</v>
      </c>
      <c r="G36" s="47"/>
    </row>
    <row r="37" spans="1:8" ht="25.5" customHeight="1" x14ac:dyDescent="0.25">
      <c r="A37" s="28">
        <f>ROW()-11</f>
        <v>26</v>
      </c>
      <c r="B37" s="29" t="s">
        <v>1291</v>
      </c>
      <c r="C37" s="41" t="s">
        <v>592</v>
      </c>
      <c r="D37" s="28" t="s">
        <v>512</v>
      </c>
      <c r="E37" s="30">
        <v>728000</v>
      </c>
      <c r="F37" s="31">
        <v>1456000</v>
      </c>
      <c r="G37" s="28"/>
      <c r="H37" s="12" t="s">
        <v>1555</v>
      </c>
    </row>
    <row r="38" spans="1:8" ht="25.5" customHeight="1" x14ac:dyDescent="0.25">
      <c r="A38" s="28">
        <f>ROW()-11</f>
        <v>27</v>
      </c>
      <c r="B38" s="29" t="s">
        <v>1292</v>
      </c>
      <c r="C38" s="41" t="s">
        <v>593</v>
      </c>
      <c r="D38" s="28" t="s">
        <v>512</v>
      </c>
      <c r="E38" s="30">
        <v>728000</v>
      </c>
      <c r="F38" s="31">
        <v>1456000</v>
      </c>
      <c r="G38" s="28"/>
      <c r="H38" s="12" t="s">
        <v>1555</v>
      </c>
    </row>
    <row r="39" spans="1:8" ht="25.5" customHeight="1" x14ac:dyDescent="0.25">
      <c r="A39" s="28">
        <f>ROW()-11</f>
        <v>28</v>
      </c>
      <c r="B39" s="29" t="s">
        <v>1293</v>
      </c>
      <c r="C39" s="41" t="s">
        <v>594</v>
      </c>
      <c r="D39" s="28" t="s">
        <v>455</v>
      </c>
      <c r="E39" s="30">
        <v>728000</v>
      </c>
      <c r="F39" s="31">
        <v>1456000</v>
      </c>
      <c r="G39" s="28"/>
      <c r="H39" s="12" t="s">
        <v>1555</v>
      </c>
    </row>
    <row r="40" spans="1:8" ht="25.5" customHeight="1" x14ac:dyDescent="0.25">
      <c r="A40" s="28">
        <f>ROW()-11</f>
        <v>29</v>
      </c>
      <c r="B40" s="29" t="s">
        <v>1294</v>
      </c>
      <c r="C40" s="41" t="s">
        <v>595</v>
      </c>
      <c r="D40" s="28" t="s">
        <v>376</v>
      </c>
      <c r="E40" s="30">
        <v>728000</v>
      </c>
      <c r="F40" s="31">
        <v>1456000</v>
      </c>
      <c r="G40" s="28"/>
      <c r="H40" s="12" t="s">
        <v>1555</v>
      </c>
    </row>
    <row r="41" spans="1:8" ht="25.5" customHeight="1" x14ac:dyDescent="0.25">
      <c r="A41" s="28">
        <f>ROW()-11</f>
        <v>30</v>
      </c>
      <c r="B41" s="29" t="s">
        <v>1295</v>
      </c>
      <c r="C41" s="41" t="s">
        <v>596</v>
      </c>
      <c r="D41" s="28" t="s">
        <v>310</v>
      </c>
      <c r="E41" s="30">
        <v>728000</v>
      </c>
      <c r="F41" s="31">
        <v>1456000</v>
      </c>
      <c r="G41" s="28"/>
      <c r="H41" s="12" t="s">
        <v>1555</v>
      </c>
    </row>
    <row r="42" spans="1:8" ht="24" customHeight="1" x14ac:dyDescent="0.25">
      <c r="A42" s="66" t="s">
        <v>18</v>
      </c>
      <c r="B42" s="67"/>
      <c r="C42" s="67"/>
      <c r="D42" s="67"/>
      <c r="E42" s="55"/>
      <c r="F42" s="57">
        <f>SUM(F12:F36)</f>
        <v>36400000</v>
      </c>
      <c r="G42" s="45"/>
    </row>
    <row r="43" spans="1:8" x14ac:dyDescent="0.25">
      <c r="A43" s="32" t="s">
        <v>19</v>
      </c>
      <c r="B43" s="33"/>
      <c r="C43" s="34"/>
      <c r="D43" s="32"/>
      <c r="E43" s="35"/>
      <c r="F43" s="36"/>
      <c r="G43" s="1"/>
    </row>
    <row r="44" spans="1:8" x14ac:dyDescent="0.25">
      <c r="A44" s="37" t="s">
        <v>20</v>
      </c>
      <c r="B44" s="38"/>
      <c r="C44" s="37"/>
      <c r="D44" s="37"/>
      <c r="E44" s="39"/>
      <c r="F44" s="40"/>
    </row>
    <row r="45" spans="1:8" x14ac:dyDescent="0.25">
      <c r="A45" s="37" t="s">
        <v>21</v>
      </c>
      <c r="B45" s="38"/>
      <c r="C45" s="37"/>
      <c r="D45" s="37"/>
      <c r="E45" s="39"/>
      <c r="F45" s="40"/>
    </row>
    <row r="46" spans="1:8" x14ac:dyDescent="0.25">
      <c r="A46" s="2"/>
      <c r="B46" s="3"/>
      <c r="C46" s="2"/>
      <c r="D46" s="2"/>
      <c r="E46" s="22" t="s">
        <v>924</v>
      </c>
      <c r="F46" s="22"/>
      <c r="G46" s="22"/>
    </row>
    <row r="47" spans="1:8" x14ac:dyDescent="0.25">
      <c r="A47" s="2"/>
      <c r="B47" s="16"/>
      <c r="C47" s="11" t="s">
        <v>4</v>
      </c>
      <c r="D47" s="11"/>
      <c r="E47" s="4"/>
      <c r="F47" s="15" t="s">
        <v>5</v>
      </c>
      <c r="G47" s="15"/>
    </row>
    <row r="51" spans="1:7" x14ac:dyDescent="0.25">
      <c r="C51" s="10" t="s">
        <v>922</v>
      </c>
      <c r="D51" s="10"/>
      <c r="E51" s="65" t="s">
        <v>923</v>
      </c>
      <c r="F51" s="65"/>
      <c r="G51" s="65"/>
    </row>
    <row r="53" spans="1:7" x14ac:dyDescent="0.25">
      <c r="A53" s="64" t="s">
        <v>6</v>
      </c>
      <c r="B53" s="64"/>
      <c r="C53" s="64"/>
      <c r="D53" s="64"/>
      <c r="E53" s="64"/>
      <c r="F53" s="64"/>
      <c r="G53" s="64"/>
    </row>
    <row r="54" spans="1:7" x14ac:dyDescent="0.25">
      <c r="A54" s="5" t="s">
        <v>7</v>
      </c>
      <c r="B54" s="6"/>
      <c r="E54" s="7"/>
      <c r="F54" s="8"/>
      <c r="G54" s="10"/>
    </row>
    <row r="55" spans="1:7" x14ac:dyDescent="0.25">
      <c r="A55" s="60" t="s">
        <v>8</v>
      </c>
      <c r="B55" s="60"/>
      <c r="C55" s="9"/>
      <c r="E55" s="7"/>
    </row>
  </sheetData>
  <mergeCells count="12">
    <mergeCell ref="A53:G53"/>
    <mergeCell ref="A55:B55"/>
    <mergeCell ref="A7:B7"/>
    <mergeCell ref="E51:G51"/>
    <mergeCell ref="A1:D1"/>
    <mergeCell ref="A2:D2"/>
    <mergeCell ref="A3:D3"/>
    <mergeCell ref="A4:D4"/>
    <mergeCell ref="A6:G6"/>
    <mergeCell ref="A9:C9"/>
    <mergeCell ref="F10:G10"/>
    <mergeCell ref="A42:D42"/>
  </mergeCells>
  <pageMargins left="0.7" right="0.7" top="0.75" bottom="0.75" header="0.3" footer="0.3"/>
  <pageSetup scale="8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opLeftCell="A27" workbookViewId="0">
      <selection activeCell="H27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591</v>
      </c>
      <c r="D7" s="17" t="s">
        <v>620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621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3.25" customHeight="1" x14ac:dyDescent="0.25">
      <c r="A12" s="28">
        <f>ROW()-11</f>
        <v>1</v>
      </c>
      <c r="B12" s="29" t="s">
        <v>1059</v>
      </c>
      <c r="C12" s="41" t="s">
        <v>272</v>
      </c>
      <c r="D12" s="28" t="s">
        <v>303</v>
      </c>
      <c r="E12" s="30">
        <v>728000</v>
      </c>
      <c r="F12" s="31">
        <v>1456000</v>
      </c>
      <c r="G12" s="28"/>
    </row>
    <row r="13" spans="1:7" ht="23.25" customHeight="1" x14ac:dyDescent="0.25">
      <c r="A13" s="28">
        <f t="shared" ref="A13:A35" si="0">ROW()-11</f>
        <v>2</v>
      </c>
      <c r="B13" s="29" t="s">
        <v>1315</v>
      </c>
      <c r="C13" s="41" t="s">
        <v>622</v>
      </c>
      <c r="D13" s="28" t="s">
        <v>302</v>
      </c>
      <c r="E13" s="30">
        <v>728000</v>
      </c>
      <c r="F13" s="31">
        <v>1456000</v>
      </c>
      <c r="G13" s="28"/>
    </row>
    <row r="14" spans="1:7" ht="23.25" customHeight="1" x14ac:dyDescent="0.25">
      <c r="A14" s="28">
        <f t="shared" si="0"/>
        <v>3</v>
      </c>
      <c r="B14" s="29" t="s">
        <v>1316</v>
      </c>
      <c r="C14" s="41" t="s">
        <v>623</v>
      </c>
      <c r="D14" s="28" t="s">
        <v>302</v>
      </c>
      <c r="E14" s="30">
        <v>728000</v>
      </c>
      <c r="F14" s="31">
        <v>1456000</v>
      </c>
      <c r="G14" s="28"/>
    </row>
    <row r="15" spans="1:7" ht="23.25" customHeight="1" x14ac:dyDescent="0.25">
      <c r="A15" s="28">
        <f t="shared" si="0"/>
        <v>4</v>
      </c>
      <c r="B15" s="29" t="s">
        <v>1317</v>
      </c>
      <c r="C15" s="41" t="s">
        <v>624</v>
      </c>
      <c r="D15" s="28" t="s">
        <v>326</v>
      </c>
      <c r="E15" s="30">
        <v>728000</v>
      </c>
      <c r="F15" s="31">
        <v>1456000</v>
      </c>
      <c r="G15" s="28"/>
    </row>
    <row r="16" spans="1:7" ht="23.25" customHeight="1" x14ac:dyDescent="0.25">
      <c r="A16" s="28">
        <f t="shared" si="0"/>
        <v>5</v>
      </c>
      <c r="B16" s="29" t="s">
        <v>1318</v>
      </c>
      <c r="C16" s="41" t="s">
        <v>625</v>
      </c>
      <c r="D16" s="28" t="s">
        <v>301</v>
      </c>
      <c r="E16" s="30">
        <v>728000</v>
      </c>
      <c r="F16" s="31">
        <v>1456000</v>
      </c>
      <c r="G16" s="28"/>
    </row>
    <row r="17" spans="1:7" ht="23.25" customHeight="1" x14ac:dyDescent="0.25">
      <c r="A17" s="28">
        <f t="shared" si="0"/>
        <v>6</v>
      </c>
      <c r="B17" s="29" t="s">
        <v>1319</v>
      </c>
      <c r="C17" s="41" t="s">
        <v>97</v>
      </c>
      <c r="D17" s="28" t="s">
        <v>637</v>
      </c>
      <c r="E17" s="30">
        <v>728000</v>
      </c>
      <c r="F17" s="31">
        <v>1456000</v>
      </c>
      <c r="G17" s="28"/>
    </row>
    <row r="18" spans="1:7" ht="23.25" customHeight="1" x14ac:dyDescent="0.25">
      <c r="A18" s="28">
        <f t="shared" si="0"/>
        <v>7</v>
      </c>
      <c r="B18" s="29" t="s">
        <v>1320</v>
      </c>
      <c r="C18" s="41" t="s">
        <v>626</v>
      </c>
      <c r="D18" s="28" t="s">
        <v>637</v>
      </c>
      <c r="E18" s="30">
        <v>728000</v>
      </c>
      <c r="F18" s="31">
        <v>1456000</v>
      </c>
      <c r="G18" s="28"/>
    </row>
    <row r="19" spans="1:7" ht="23.25" customHeight="1" x14ac:dyDescent="0.25">
      <c r="A19" s="28">
        <f t="shared" si="0"/>
        <v>8</v>
      </c>
      <c r="B19" s="29" t="s">
        <v>1321</v>
      </c>
      <c r="C19" s="41" t="s">
        <v>627</v>
      </c>
      <c r="D19" s="28" t="s">
        <v>455</v>
      </c>
      <c r="E19" s="30">
        <v>728000</v>
      </c>
      <c r="F19" s="31">
        <v>1456000</v>
      </c>
      <c r="G19" s="28"/>
    </row>
    <row r="20" spans="1:7" ht="23.25" customHeight="1" x14ac:dyDescent="0.25">
      <c r="A20" s="28">
        <f t="shared" si="0"/>
        <v>9</v>
      </c>
      <c r="B20" s="29" t="s">
        <v>1323</v>
      </c>
      <c r="C20" s="41" t="s">
        <v>629</v>
      </c>
      <c r="D20" s="28" t="s">
        <v>455</v>
      </c>
      <c r="E20" s="30">
        <v>728000</v>
      </c>
      <c r="F20" s="31">
        <v>1456000</v>
      </c>
      <c r="G20" s="28"/>
    </row>
    <row r="21" spans="1:7" ht="23.25" customHeight="1" x14ac:dyDescent="0.25">
      <c r="A21" s="28">
        <f t="shared" si="0"/>
        <v>10</v>
      </c>
      <c r="B21" s="29" t="s">
        <v>1324</v>
      </c>
      <c r="C21" s="41" t="s">
        <v>630</v>
      </c>
      <c r="D21" s="28" t="s">
        <v>162</v>
      </c>
      <c r="E21" s="30">
        <v>728000</v>
      </c>
      <c r="F21" s="31">
        <v>1456000</v>
      </c>
      <c r="G21" s="28"/>
    </row>
    <row r="22" spans="1:7" ht="23.25" customHeight="1" x14ac:dyDescent="0.25">
      <c r="A22" s="28">
        <f t="shared" si="0"/>
        <v>11</v>
      </c>
      <c r="B22" s="29" t="s">
        <v>1325</v>
      </c>
      <c r="C22" s="41" t="s">
        <v>67</v>
      </c>
      <c r="D22" s="28" t="s">
        <v>162</v>
      </c>
      <c r="E22" s="30">
        <v>728000</v>
      </c>
      <c r="F22" s="31">
        <v>1456000</v>
      </c>
      <c r="G22" s="28"/>
    </row>
    <row r="23" spans="1:7" ht="23.25" customHeight="1" x14ac:dyDescent="0.25">
      <c r="A23" s="28">
        <f t="shared" si="0"/>
        <v>12</v>
      </c>
      <c r="B23" s="29" t="s">
        <v>933</v>
      </c>
      <c r="C23" s="41" t="s">
        <v>133</v>
      </c>
      <c r="D23" s="28" t="s">
        <v>162</v>
      </c>
      <c r="E23" s="30">
        <v>728000</v>
      </c>
      <c r="F23" s="31">
        <v>1456000</v>
      </c>
      <c r="G23" s="28"/>
    </row>
    <row r="24" spans="1:7" ht="23.25" customHeight="1" x14ac:dyDescent="0.25">
      <c r="A24" s="28">
        <f t="shared" si="0"/>
        <v>13</v>
      </c>
      <c r="B24" s="29" t="s">
        <v>1326</v>
      </c>
      <c r="C24" s="41" t="s">
        <v>631</v>
      </c>
      <c r="D24" s="28" t="s">
        <v>309</v>
      </c>
      <c r="E24" s="30">
        <v>728000</v>
      </c>
      <c r="F24" s="31">
        <v>1456000</v>
      </c>
      <c r="G24" s="28"/>
    </row>
    <row r="25" spans="1:7" ht="23.25" customHeight="1" x14ac:dyDescent="0.25">
      <c r="A25" s="28">
        <f t="shared" si="0"/>
        <v>14</v>
      </c>
      <c r="B25" s="29" t="s">
        <v>1327</v>
      </c>
      <c r="C25" s="41" t="s">
        <v>632</v>
      </c>
      <c r="D25" s="28" t="s">
        <v>309</v>
      </c>
      <c r="E25" s="30">
        <v>728000</v>
      </c>
      <c r="F25" s="31">
        <v>1456000</v>
      </c>
      <c r="G25" s="28"/>
    </row>
    <row r="26" spans="1:7" ht="23.25" customHeight="1" x14ac:dyDescent="0.25">
      <c r="A26" s="28">
        <f t="shared" si="0"/>
        <v>15</v>
      </c>
      <c r="B26" s="29" t="s">
        <v>1141</v>
      </c>
      <c r="C26" s="41" t="s">
        <v>395</v>
      </c>
      <c r="D26" s="28" t="s">
        <v>376</v>
      </c>
      <c r="E26" s="30">
        <v>728000</v>
      </c>
      <c r="F26" s="31">
        <v>1456000</v>
      </c>
      <c r="G26" s="28"/>
    </row>
    <row r="27" spans="1:7" ht="23.25" customHeight="1" x14ac:dyDescent="0.25">
      <c r="A27" s="28">
        <f t="shared" si="0"/>
        <v>16</v>
      </c>
      <c r="B27" s="29" t="s">
        <v>1119</v>
      </c>
      <c r="C27" s="41" t="s">
        <v>359</v>
      </c>
      <c r="D27" s="28" t="s">
        <v>375</v>
      </c>
      <c r="E27" s="30">
        <v>728000</v>
      </c>
      <c r="F27" s="31">
        <v>1456000</v>
      </c>
      <c r="G27" s="28"/>
    </row>
    <row r="28" spans="1:7" ht="23.25" customHeight="1" x14ac:dyDescent="0.25">
      <c r="A28" s="28">
        <f t="shared" si="0"/>
        <v>17</v>
      </c>
      <c r="B28" s="29" t="s">
        <v>1239</v>
      </c>
      <c r="C28" s="41" t="s">
        <v>518</v>
      </c>
      <c r="D28" s="28" t="s">
        <v>376</v>
      </c>
      <c r="E28" s="30">
        <v>728000</v>
      </c>
      <c r="F28" s="31">
        <v>1456000</v>
      </c>
      <c r="G28" s="28"/>
    </row>
    <row r="29" spans="1:7" ht="23.25" customHeight="1" x14ac:dyDescent="0.25">
      <c r="A29" s="28">
        <f t="shared" si="0"/>
        <v>18</v>
      </c>
      <c r="B29" s="29" t="s">
        <v>1240</v>
      </c>
      <c r="C29" s="41" t="s">
        <v>519</v>
      </c>
      <c r="D29" s="28" t="s">
        <v>376</v>
      </c>
      <c r="E29" s="30">
        <v>728000</v>
      </c>
      <c r="F29" s="31">
        <v>1456000</v>
      </c>
      <c r="G29" s="28"/>
    </row>
    <row r="30" spans="1:7" ht="23.25" customHeight="1" x14ac:dyDescent="0.25">
      <c r="A30" s="28">
        <f t="shared" si="0"/>
        <v>19</v>
      </c>
      <c r="B30" s="29" t="s">
        <v>1241</v>
      </c>
      <c r="C30" s="41" t="s">
        <v>520</v>
      </c>
      <c r="D30" s="28" t="s">
        <v>376</v>
      </c>
      <c r="E30" s="30">
        <v>728000</v>
      </c>
      <c r="F30" s="31">
        <v>1456000</v>
      </c>
      <c r="G30" s="28"/>
    </row>
    <row r="31" spans="1:7" ht="23.25" customHeight="1" x14ac:dyDescent="0.25">
      <c r="A31" s="28">
        <f t="shared" si="0"/>
        <v>20</v>
      </c>
      <c r="B31" s="29" t="s">
        <v>1328</v>
      </c>
      <c r="C31" s="41" t="s">
        <v>633</v>
      </c>
      <c r="D31" s="28" t="s">
        <v>310</v>
      </c>
      <c r="E31" s="30">
        <v>728000</v>
      </c>
      <c r="F31" s="31">
        <v>1456000</v>
      </c>
      <c r="G31" s="28"/>
    </row>
    <row r="32" spans="1:7" ht="23.25" customHeight="1" x14ac:dyDescent="0.25">
      <c r="A32" s="28">
        <f t="shared" si="0"/>
        <v>21</v>
      </c>
      <c r="B32" s="29" t="s">
        <v>1329</v>
      </c>
      <c r="C32" s="41" t="s">
        <v>634</v>
      </c>
      <c r="D32" s="28" t="s">
        <v>310</v>
      </c>
      <c r="E32" s="30">
        <v>728000</v>
      </c>
      <c r="F32" s="31">
        <v>1456000</v>
      </c>
      <c r="G32" s="28"/>
    </row>
    <row r="33" spans="1:7" ht="23.25" customHeight="1" x14ac:dyDescent="0.25">
      <c r="A33" s="28">
        <f t="shared" si="0"/>
        <v>22</v>
      </c>
      <c r="B33" s="29" t="s">
        <v>1330</v>
      </c>
      <c r="C33" s="41" t="s">
        <v>635</v>
      </c>
      <c r="D33" s="28" t="s">
        <v>310</v>
      </c>
      <c r="E33" s="30">
        <v>728000</v>
      </c>
      <c r="F33" s="31">
        <v>1456000</v>
      </c>
      <c r="G33" s="28"/>
    </row>
    <row r="34" spans="1:7" ht="23.25" customHeight="1" x14ac:dyDescent="0.25">
      <c r="A34" s="28">
        <f t="shared" si="0"/>
        <v>23</v>
      </c>
      <c r="B34" s="29" t="s">
        <v>1271</v>
      </c>
      <c r="C34" s="41" t="s">
        <v>562</v>
      </c>
      <c r="D34" s="28" t="s">
        <v>457</v>
      </c>
      <c r="E34" s="30">
        <v>728000</v>
      </c>
      <c r="F34" s="31">
        <v>1456000</v>
      </c>
      <c r="G34" s="28"/>
    </row>
    <row r="35" spans="1:7" ht="23.25" customHeight="1" x14ac:dyDescent="0.25">
      <c r="A35" s="28">
        <f t="shared" si="0"/>
        <v>24</v>
      </c>
      <c r="B35" s="29" t="s">
        <v>1331</v>
      </c>
      <c r="C35" s="41" t="s">
        <v>636</v>
      </c>
      <c r="D35" s="28" t="s">
        <v>457</v>
      </c>
      <c r="E35" s="30">
        <v>728000</v>
      </c>
      <c r="F35" s="31">
        <v>1456000</v>
      </c>
      <c r="G35" s="28"/>
    </row>
    <row r="36" spans="1:7" ht="24" customHeight="1" x14ac:dyDescent="0.25">
      <c r="A36" s="66" t="s">
        <v>18</v>
      </c>
      <c r="B36" s="67"/>
      <c r="C36" s="67"/>
      <c r="D36" s="67"/>
      <c r="E36" s="55"/>
      <c r="F36" s="57">
        <f>SUM(F12:F35)</f>
        <v>34944000</v>
      </c>
      <c r="G36" s="45"/>
    </row>
    <row r="37" spans="1:7" x14ac:dyDescent="0.25">
      <c r="A37" s="32" t="s">
        <v>19</v>
      </c>
      <c r="B37" s="33"/>
      <c r="C37" s="34"/>
      <c r="D37" s="32"/>
      <c r="E37" s="35"/>
      <c r="F37" s="36"/>
      <c r="G37" s="1"/>
    </row>
    <row r="38" spans="1:7" x14ac:dyDescent="0.25">
      <c r="A38" s="37" t="s">
        <v>20</v>
      </c>
      <c r="B38" s="38"/>
      <c r="C38" s="37"/>
      <c r="D38" s="37"/>
      <c r="E38" s="39"/>
      <c r="F38" s="40"/>
    </row>
    <row r="39" spans="1:7" x14ac:dyDescent="0.25">
      <c r="A39" s="37" t="s">
        <v>21</v>
      </c>
      <c r="B39" s="38"/>
      <c r="C39" s="37"/>
      <c r="D39" s="37"/>
      <c r="E39" s="39"/>
      <c r="F39" s="40"/>
    </row>
    <row r="40" spans="1:7" x14ac:dyDescent="0.25">
      <c r="A40" s="2"/>
      <c r="B40" s="3"/>
      <c r="C40" s="2"/>
      <c r="D40" s="2"/>
      <c r="E40" s="22" t="s">
        <v>924</v>
      </c>
      <c r="F40" s="22"/>
      <c r="G40" s="22"/>
    </row>
    <row r="41" spans="1:7" x14ac:dyDescent="0.25">
      <c r="A41" s="2"/>
      <c r="B41" s="16"/>
      <c r="C41" s="11" t="s">
        <v>4</v>
      </c>
      <c r="D41" s="11"/>
      <c r="E41" s="4"/>
      <c r="F41" s="15" t="s">
        <v>5</v>
      </c>
      <c r="G41" s="15"/>
    </row>
    <row r="45" spans="1:7" x14ac:dyDescent="0.25">
      <c r="C45" s="10" t="s">
        <v>922</v>
      </c>
      <c r="D45" s="10"/>
      <c r="E45" s="65" t="s">
        <v>923</v>
      </c>
      <c r="F45" s="65"/>
      <c r="G45" s="65"/>
    </row>
    <row r="47" spans="1:7" x14ac:dyDescent="0.25">
      <c r="A47" s="64" t="s">
        <v>6</v>
      </c>
      <c r="B47" s="64"/>
      <c r="C47" s="64"/>
      <c r="D47" s="64"/>
      <c r="E47" s="64"/>
      <c r="F47" s="64"/>
      <c r="G47" s="64"/>
    </row>
    <row r="48" spans="1:7" x14ac:dyDescent="0.25">
      <c r="A48" s="5" t="s">
        <v>7</v>
      </c>
      <c r="B48" s="6"/>
      <c r="E48" s="7"/>
      <c r="F48" s="8"/>
      <c r="G48" s="10"/>
    </row>
    <row r="49" spans="1:5" x14ac:dyDescent="0.25">
      <c r="A49" s="60" t="s">
        <v>8</v>
      </c>
      <c r="B49" s="60"/>
      <c r="C49" s="9"/>
      <c r="E49" s="7"/>
    </row>
  </sheetData>
  <mergeCells count="12">
    <mergeCell ref="A47:G47"/>
    <mergeCell ref="A49:B49"/>
    <mergeCell ref="A7:B7"/>
    <mergeCell ref="E45:G45"/>
    <mergeCell ref="A1:D1"/>
    <mergeCell ref="A2:D2"/>
    <mergeCell ref="A3:D3"/>
    <mergeCell ref="A4:D4"/>
    <mergeCell ref="A6:G6"/>
    <mergeCell ref="A9:C9"/>
    <mergeCell ref="F10:G10"/>
    <mergeCell ref="A36:D36"/>
  </mergeCells>
  <pageMargins left="0.7" right="0.7" top="0.75" bottom="0.75" header="0.3" footer="0.3"/>
  <pageSetup scale="8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opLeftCell="A45" workbookViewId="0">
      <selection activeCell="H45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639</v>
      </c>
      <c r="D7" s="17" t="s">
        <v>640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638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3.25" customHeight="1" x14ac:dyDescent="0.25">
      <c r="A12" s="28">
        <f t="shared" ref="A12:A50" si="0">ROW()-11</f>
        <v>1</v>
      </c>
      <c r="B12" s="29" t="s">
        <v>1332</v>
      </c>
      <c r="C12" s="41" t="s">
        <v>641</v>
      </c>
      <c r="D12" s="28" t="s">
        <v>373</v>
      </c>
      <c r="E12" s="30">
        <v>863000</v>
      </c>
      <c r="F12" s="31">
        <v>1726000</v>
      </c>
      <c r="G12" s="28"/>
    </row>
    <row r="13" spans="1:7" ht="23.25" customHeight="1" x14ac:dyDescent="0.25">
      <c r="A13" s="28">
        <f>ROW()-11</f>
        <v>2</v>
      </c>
      <c r="B13" s="29" t="s">
        <v>1333</v>
      </c>
      <c r="C13" s="41" t="s">
        <v>642</v>
      </c>
      <c r="D13" s="28" t="s">
        <v>306</v>
      </c>
      <c r="E13" s="30">
        <v>863000</v>
      </c>
      <c r="F13" s="31">
        <v>1726000</v>
      </c>
      <c r="G13" s="28"/>
    </row>
    <row r="14" spans="1:7" ht="23.25" customHeight="1" x14ac:dyDescent="0.25">
      <c r="A14" s="28">
        <f t="shared" si="0"/>
        <v>3</v>
      </c>
      <c r="B14" s="29" t="s">
        <v>1334</v>
      </c>
      <c r="C14" s="41" t="s">
        <v>643</v>
      </c>
      <c r="D14" s="28" t="s">
        <v>306</v>
      </c>
      <c r="E14" s="30">
        <v>863000</v>
      </c>
      <c r="F14" s="31">
        <v>1726000</v>
      </c>
      <c r="G14" s="28"/>
    </row>
    <row r="15" spans="1:7" ht="23.25" customHeight="1" x14ac:dyDescent="0.25">
      <c r="A15" s="28">
        <f t="shared" si="0"/>
        <v>4</v>
      </c>
      <c r="B15" s="29" t="s">
        <v>1288</v>
      </c>
      <c r="C15" s="41" t="s">
        <v>588</v>
      </c>
      <c r="D15" s="28" t="s">
        <v>48</v>
      </c>
      <c r="E15" s="30">
        <v>863000</v>
      </c>
      <c r="F15" s="31">
        <v>1726000</v>
      </c>
      <c r="G15" s="28"/>
    </row>
    <row r="16" spans="1:7" ht="23.25" customHeight="1" x14ac:dyDescent="0.25">
      <c r="A16" s="28">
        <f t="shared" si="0"/>
        <v>5</v>
      </c>
      <c r="B16" s="29" t="s">
        <v>1335</v>
      </c>
      <c r="C16" s="41" t="s">
        <v>357</v>
      </c>
      <c r="D16" s="28" t="s">
        <v>48</v>
      </c>
      <c r="E16" s="30">
        <v>863000</v>
      </c>
      <c r="F16" s="31">
        <v>1726000</v>
      </c>
      <c r="G16" s="28"/>
    </row>
    <row r="17" spans="1:7" ht="23.25" customHeight="1" x14ac:dyDescent="0.25">
      <c r="A17" s="28">
        <f t="shared" si="0"/>
        <v>6</v>
      </c>
      <c r="B17" s="29" t="s">
        <v>1336</v>
      </c>
      <c r="C17" s="41" t="s">
        <v>644</v>
      </c>
      <c r="D17" s="28" t="s">
        <v>259</v>
      </c>
      <c r="E17" s="30">
        <v>863000</v>
      </c>
      <c r="F17" s="31">
        <v>1726000</v>
      </c>
      <c r="G17" s="28"/>
    </row>
    <row r="18" spans="1:7" ht="23.25" customHeight="1" x14ac:dyDescent="0.25">
      <c r="A18" s="28">
        <f t="shared" si="0"/>
        <v>7</v>
      </c>
      <c r="B18" s="29" t="s">
        <v>1337</v>
      </c>
      <c r="C18" s="41" t="s">
        <v>645</v>
      </c>
      <c r="D18" s="28" t="s">
        <v>259</v>
      </c>
      <c r="E18" s="30">
        <v>863000</v>
      </c>
      <c r="F18" s="31">
        <v>1726000</v>
      </c>
      <c r="G18" s="28"/>
    </row>
    <row r="19" spans="1:7" ht="23.25" customHeight="1" x14ac:dyDescent="0.25">
      <c r="A19" s="28">
        <f t="shared" si="0"/>
        <v>8</v>
      </c>
      <c r="B19" s="29" t="s">
        <v>1338</v>
      </c>
      <c r="C19" s="41" t="s">
        <v>646</v>
      </c>
      <c r="D19" s="28" t="s">
        <v>105</v>
      </c>
      <c r="E19" s="30">
        <v>863000</v>
      </c>
      <c r="F19" s="31">
        <v>1726000</v>
      </c>
      <c r="G19" s="28"/>
    </row>
    <row r="20" spans="1:7" ht="23.25" customHeight="1" x14ac:dyDescent="0.25">
      <c r="A20" s="28">
        <f t="shared" si="0"/>
        <v>9</v>
      </c>
      <c r="B20" s="29" t="s">
        <v>1192</v>
      </c>
      <c r="C20" s="41" t="s">
        <v>464</v>
      </c>
      <c r="D20" s="28" t="s">
        <v>161</v>
      </c>
      <c r="E20" s="30">
        <v>863000</v>
      </c>
      <c r="F20" s="31">
        <v>1726000</v>
      </c>
      <c r="G20" s="28"/>
    </row>
    <row r="21" spans="1:7" ht="23.25" customHeight="1" x14ac:dyDescent="0.25">
      <c r="A21" s="28">
        <f t="shared" si="0"/>
        <v>10</v>
      </c>
      <c r="B21" s="29" t="s">
        <v>1339</v>
      </c>
      <c r="C21" s="41" t="s">
        <v>647</v>
      </c>
      <c r="D21" s="28" t="s">
        <v>208</v>
      </c>
      <c r="E21" s="30">
        <v>863000</v>
      </c>
      <c r="F21" s="31">
        <v>1726000</v>
      </c>
      <c r="G21" s="28"/>
    </row>
    <row r="22" spans="1:7" ht="23.25" customHeight="1" x14ac:dyDescent="0.25">
      <c r="A22" s="28">
        <f t="shared" si="0"/>
        <v>11</v>
      </c>
      <c r="B22" s="29" t="s">
        <v>1340</v>
      </c>
      <c r="C22" s="41" t="s">
        <v>648</v>
      </c>
      <c r="D22" s="28" t="s">
        <v>208</v>
      </c>
      <c r="E22" s="30">
        <v>863000</v>
      </c>
      <c r="F22" s="31">
        <v>1726000</v>
      </c>
      <c r="G22" s="28"/>
    </row>
    <row r="23" spans="1:7" ht="23.25" customHeight="1" x14ac:dyDescent="0.25">
      <c r="A23" s="28">
        <f t="shared" si="0"/>
        <v>12</v>
      </c>
      <c r="B23" s="29" t="s">
        <v>1139</v>
      </c>
      <c r="C23" s="41" t="s">
        <v>393</v>
      </c>
      <c r="D23" s="28" t="s">
        <v>208</v>
      </c>
      <c r="E23" s="30">
        <v>863000</v>
      </c>
      <c r="F23" s="31">
        <v>1726000</v>
      </c>
      <c r="G23" s="28"/>
    </row>
    <row r="24" spans="1:7" ht="23.25" customHeight="1" x14ac:dyDescent="0.25">
      <c r="A24" s="28">
        <f t="shared" si="0"/>
        <v>13</v>
      </c>
      <c r="B24" s="29" t="s">
        <v>1194</v>
      </c>
      <c r="C24" s="41" t="s">
        <v>466</v>
      </c>
      <c r="D24" s="28" t="s">
        <v>161</v>
      </c>
      <c r="E24" s="30">
        <v>863000</v>
      </c>
      <c r="F24" s="31">
        <v>1726000</v>
      </c>
      <c r="G24" s="28"/>
    </row>
    <row r="25" spans="1:7" ht="23.25" customHeight="1" x14ac:dyDescent="0.25">
      <c r="A25" s="28">
        <f t="shared" si="0"/>
        <v>14</v>
      </c>
      <c r="B25" s="29" t="s">
        <v>1341</v>
      </c>
      <c r="C25" s="41" t="s">
        <v>649</v>
      </c>
      <c r="D25" s="28" t="s">
        <v>161</v>
      </c>
      <c r="E25" s="30">
        <v>863000</v>
      </c>
      <c r="F25" s="31">
        <v>1726000</v>
      </c>
      <c r="G25" s="28"/>
    </row>
    <row r="26" spans="1:7" ht="23.25" customHeight="1" x14ac:dyDescent="0.25">
      <c r="A26" s="28">
        <f t="shared" si="0"/>
        <v>15</v>
      </c>
      <c r="B26" s="29" t="s">
        <v>1342</v>
      </c>
      <c r="C26" s="41" t="s">
        <v>650</v>
      </c>
      <c r="D26" s="28" t="s">
        <v>162</v>
      </c>
      <c r="E26" s="30">
        <v>863000</v>
      </c>
      <c r="F26" s="31">
        <v>1726000</v>
      </c>
      <c r="G26" s="28"/>
    </row>
    <row r="27" spans="1:7" ht="23.25" customHeight="1" x14ac:dyDescent="0.25">
      <c r="A27" s="28">
        <f t="shared" si="0"/>
        <v>16</v>
      </c>
      <c r="B27" s="29" t="s">
        <v>1295</v>
      </c>
      <c r="C27" s="41" t="s">
        <v>596</v>
      </c>
      <c r="D27" s="28" t="s">
        <v>310</v>
      </c>
      <c r="E27" s="30">
        <v>863000</v>
      </c>
      <c r="F27" s="31">
        <v>1726000</v>
      </c>
      <c r="G27" s="28"/>
    </row>
    <row r="28" spans="1:7" ht="23.25" customHeight="1" x14ac:dyDescent="0.25">
      <c r="A28" s="28">
        <f t="shared" si="0"/>
        <v>17</v>
      </c>
      <c r="B28" s="29" t="s">
        <v>1329</v>
      </c>
      <c r="C28" s="41" t="s">
        <v>634</v>
      </c>
      <c r="D28" s="28" t="s">
        <v>310</v>
      </c>
      <c r="E28" s="30">
        <v>863000</v>
      </c>
      <c r="F28" s="31">
        <v>1726000</v>
      </c>
      <c r="G28" s="28"/>
    </row>
    <row r="29" spans="1:7" ht="23.25" customHeight="1" x14ac:dyDescent="0.25">
      <c r="A29" s="28">
        <f t="shared" si="0"/>
        <v>18</v>
      </c>
      <c r="B29" s="29" t="s">
        <v>1220</v>
      </c>
      <c r="C29" s="41" t="s">
        <v>494</v>
      </c>
      <c r="D29" s="28" t="s">
        <v>375</v>
      </c>
      <c r="E29" s="30">
        <v>863000</v>
      </c>
      <c r="F29" s="31">
        <v>1726000</v>
      </c>
      <c r="G29" s="28"/>
    </row>
    <row r="30" spans="1:7" ht="23.25" customHeight="1" x14ac:dyDescent="0.25">
      <c r="A30" s="28">
        <f t="shared" si="0"/>
        <v>19</v>
      </c>
      <c r="B30" s="29" t="s">
        <v>1343</v>
      </c>
      <c r="C30" s="41" t="s">
        <v>651</v>
      </c>
      <c r="D30" s="28" t="s">
        <v>665</v>
      </c>
      <c r="E30" s="30">
        <v>863000</v>
      </c>
      <c r="F30" s="31">
        <v>1726000</v>
      </c>
      <c r="G30" s="28"/>
    </row>
    <row r="31" spans="1:7" ht="23.25" customHeight="1" x14ac:dyDescent="0.25">
      <c r="A31" s="28">
        <f t="shared" si="0"/>
        <v>20</v>
      </c>
      <c r="B31" s="29" t="s">
        <v>1344</v>
      </c>
      <c r="C31" s="41" t="s">
        <v>652</v>
      </c>
      <c r="D31" s="28" t="s">
        <v>665</v>
      </c>
      <c r="E31" s="30">
        <v>863000</v>
      </c>
      <c r="F31" s="31">
        <v>1726000</v>
      </c>
      <c r="G31" s="28"/>
    </row>
    <row r="32" spans="1:7" ht="23.25" customHeight="1" x14ac:dyDescent="0.25">
      <c r="A32" s="28">
        <f t="shared" si="0"/>
        <v>21</v>
      </c>
      <c r="B32" s="29" t="s">
        <v>1345</v>
      </c>
      <c r="C32" s="41" t="s">
        <v>653</v>
      </c>
      <c r="D32" s="28" t="s">
        <v>36</v>
      </c>
      <c r="E32" s="30">
        <v>863000</v>
      </c>
      <c r="F32" s="31">
        <v>1726000</v>
      </c>
      <c r="G32" s="28"/>
    </row>
    <row r="33" spans="1:7" ht="23.25" customHeight="1" x14ac:dyDescent="0.25">
      <c r="A33" s="28">
        <f t="shared" si="0"/>
        <v>22</v>
      </c>
      <c r="B33" s="29" t="s">
        <v>1346</v>
      </c>
      <c r="C33" s="41" t="s">
        <v>654</v>
      </c>
      <c r="D33" s="28" t="s">
        <v>211</v>
      </c>
      <c r="E33" s="30">
        <v>863000</v>
      </c>
      <c r="F33" s="31">
        <v>1726000</v>
      </c>
      <c r="G33" s="28"/>
    </row>
    <row r="34" spans="1:7" ht="23.25" customHeight="1" x14ac:dyDescent="0.25">
      <c r="A34" s="28">
        <f t="shared" si="0"/>
        <v>23</v>
      </c>
      <c r="B34" s="29" t="s">
        <v>1347</v>
      </c>
      <c r="C34" s="41" t="s">
        <v>655</v>
      </c>
      <c r="D34" s="28" t="s">
        <v>211</v>
      </c>
      <c r="E34" s="30">
        <v>863000</v>
      </c>
      <c r="F34" s="31">
        <v>1726000</v>
      </c>
      <c r="G34" s="28"/>
    </row>
    <row r="35" spans="1:7" ht="23.25" customHeight="1" x14ac:dyDescent="0.25">
      <c r="A35" s="28">
        <f t="shared" si="0"/>
        <v>24</v>
      </c>
      <c r="B35" s="29" t="s">
        <v>1348</v>
      </c>
      <c r="C35" s="41" t="s">
        <v>656</v>
      </c>
      <c r="D35" s="28" t="s">
        <v>666</v>
      </c>
      <c r="E35" s="30">
        <v>863000</v>
      </c>
      <c r="F35" s="31">
        <v>1726000</v>
      </c>
      <c r="G35" s="28"/>
    </row>
    <row r="36" spans="1:7" ht="23.25" customHeight="1" x14ac:dyDescent="0.25">
      <c r="A36" s="28">
        <f t="shared" si="0"/>
        <v>25</v>
      </c>
      <c r="B36" s="29" t="s">
        <v>1349</v>
      </c>
      <c r="C36" s="41" t="s">
        <v>657</v>
      </c>
      <c r="D36" s="28" t="s">
        <v>112</v>
      </c>
      <c r="E36" s="30">
        <v>863000</v>
      </c>
      <c r="F36" s="31">
        <v>1726000</v>
      </c>
      <c r="G36" s="28"/>
    </row>
    <row r="37" spans="1:7" ht="23.25" customHeight="1" x14ac:dyDescent="0.25">
      <c r="A37" s="28">
        <f t="shared" si="0"/>
        <v>26</v>
      </c>
      <c r="B37" s="29" t="s">
        <v>944</v>
      </c>
      <c r="C37" s="41" t="s">
        <v>144</v>
      </c>
      <c r="D37" s="28" t="s">
        <v>167</v>
      </c>
      <c r="E37" s="30">
        <v>863000</v>
      </c>
      <c r="F37" s="31">
        <v>1726000</v>
      </c>
      <c r="G37" s="28"/>
    </row>
    <row r="38" spans="1:7" ht="23.25" customHeight="1" x14ac:dyDescent="0.25">
      <c r="A38" s="28">
        <f t="shared" si="0"/>
        <v>27</v>
      </c>
      <c r="B38" s="29" t="s">
        <v>1350</v>
      </c>
      <c r="C38" s="41" t="s">
        <v>658</v>
      </c>
      <c r="D38" s="28" t="s">
        <v>167</v>
      </c>
      <c r="E38" s="30">
        <v>863000</v>
      </c>
      <c r="F38" s="31">
        <v>1726000</v>
      </c>
      <c r="G38" s="28"/>
    </row>
    <row r="39" spans="1:7" ht="23.25" customHeight="1" x14ac:dyDescent="0.25">
      <c r="A39" s="28">
        <f t="shared" si="0"/>
        <v>28</v>
      </c>
      <c r="B39" s="29" t="s">
        <v>1351</v>
      </c>
      <c r="C39" s="41" t="s">
        <v>659</v>
      </c>
      <c r="D39" s="28" t="s">
        <v>168</v>
      </c>
      <c r="E39" s="30">
        <v>863000</v>
      </c>
      <c r="F39" s="31">
        <v>1726000</v>
      </c>
      <c r="G39" s="28"/>
    </row>
    <row r="40" spans="1:7" ht="23.25" customHeight="1" x14ac:dyDescent="0.25">
      <c r="A40" s="28">
        <f t="shared" si="0"/>
        <v>29</v>
      </c>
      <c r="B40" s="29" t="s">
        <v>1352</v>
      </c>
      <c r="C40" s="41" t="s">
        <v>660</v>
      </c>
      <c r="D40" s="28" t="s">
        <v>112</v>
      </c>
      <c r="E40" s="30">
        <v>863000</v>
      </c>
      <c r="F40" s="31">
        <v>1726000</v>
      </c>
      <c r="G40" s="28"/>
    </row>
    <row r="41" spans="1:7" ht="23.25" customHeight="1" x14ac:dyDescent="0.25">
      <c r="A41" s="28">
        <f t="shared" si="0"/>
        <v>30</v>
      </c>
      <c r="B41" s="29" t="s">
        <v>1353</v>
      </c>
      <c r="C41" s="41" t="s">
        <v>661</v>
      </c>
      <c r="D41" s="28" t="s">
        <v>666</v>
      </c>
      <c r="E41" s="30">
        <v>863000</v>
      </c>
      <c r="F41" s="31">
        <v>1726000</v>
      </c>
      <c r="G41" s="28"/>
    </row>
    <row r="42" spans="1:7" ht="23.25" customHeight="1" x14ac:dyDescent="0.25">
      <c r="A42" s="28">
        <f t="shared" si="0"/>
        <v>31</v>
      </c>
      <c r="B42" s="29" t="s">
        <v>1129</v>
      </c>
      <c r="C42" s="41" t="s">
        <v>369</v>
      </c>
      <c r="D42" s="28" t="s">
        <v>112</v>
      </c>
      <c r="E42" s="30">
        <v>863000</v>
      </c>
      <c r="F42" s="31">
        <v>1726000</v>
      </c>
      <c r="G42" s="28"/>
    </row>
    <row r="43" spans="1:7" ht="23.25" customHeight="1" x14ac:dyDescent="0.25">
      <c r="A43" s="28">
        <f t="shared" si="0"/>
        <v>32</v>
      </c>
      <c r="B43" s="29" t="s">
        <v>1354</v>
      </c>
      <c r="C43" s="41" t="s">
        <v>662</v>
      </c>
      <c r="D43" s="28" t="s">
        <v>112</v>
      </c>
      <c r="E43" s="30">
        <v>863000</v>
      </c>
      <c r="F43" s="31">
        <v>1726000</v>
      </c>
      <c r="G43" s="28"/>
    </row>
    <row r="44" spans="1:7" ht="23.25" customHeight="1" x14ac:dyDescent="0.25">
      <c r="A44" s="28">
        <f t="shared" si="0"/>
        <v>33</v>
      </c>
      <c r="B44" s="29" t="s">
        <v>1355</v>
      </c>
      <c r="C44" s="41" t="s">
        <v>663</v>
      </c>
      <c r="D44" s="28" t="s">
        <v>31</v>
      </c>
      <c r="E44" s="30">
        <v>863000</v>
      </c>
      <c r="F44" s="31">
        <v>1726000</v>
      </c>
      <c r="G44" s="28"/>
    </row>
    <row r="45" spans="1:7" ht="23.25" customHeight="1" x14ac:dyDescent="0.25">
      <c r="A45" s="28">
        <f t="shared" si="0"/>
        <v>34</v>
      </c>
      <c r="B45" s="29" t="s">
        <v>1034</v>
      </c>
      <c r="C45" s="41" t="s">
        <v>233</v>
      </c>
      <c r="D45" s="28" t="s">
        <v>169</v>
      </c>
      <c r="E45" s="30">
        <v>863000</v>
      </c>
      <c r="F45" s="31">
        <v>1726000</v>
      </c>
      <c r="G45" s="28"/>
    </row>
    <row r="46" spans="1:7" ht="23.25" customHeight="1" x14ac:dyDescent="0.25">
      <c r="A46" s="28">
        <f t="shared" si="0"/>
        <v>35</v>
      </c>
      <c r="B46" s="29" t="s">
        <v>1038</v>
      </c>
      <c r="C46" s="41" t="s">
        <v>237</v>
      </c>
      <c r="D46" s="28" t="s">
        <v>170</v>
      </c>
      <c r="E46" s="30">
        <v>863000</v>
      </c>
      <c r="F46" s="31">
        <v>1726000</v>
      </c>
      <c r="G46" s="28"/>
    </row>
    <row r="47" spans="1:7" ht="23.25" customHeight="1" x14ac:dyDescent="0.25">
      <c r="A47" s="28">
        <f t="shared" si="0"/>
        <v>36</v>
      </c>
      <c r="B47" s="29" t="s">
        <v>1356</v>
      </c>
      <c r="C47" s="41" t="s">
        <v>664</v>
      </c>
      <c r="D47" s="28" t="s">
        <v>261</v>
      </c>
      <c r="E47" s="30">
        <v>863000</v>
      </c>
      <c r="F47" s="31">
        <v>1726000</v>
      </c>
      <c r="G47" s="28"/>
    </row>
    <row r="48" spans="1:7" ht="23.25" customHeight="1" x14ac:dyDescent="0.25">
      <c r="A48" s="28">
        <f t="shared" si="0"/>
        <v>37</v>
      </c>
      <c r="B48" s="29" t="s">
        <v>1046</v>
      </c>
      <c r="C48" s="41" t="s">
        <v>246</v>
      </c>
      <c r="D48" s="28" t="s">
        <v>170</v>
      </c>
      <c r="E48" s="30">
        <v>863000</v>
      </c>
      <c r="F48" s="31">
        <v>1726000</v>
      </c>
      <c r="G48" s="28"/>
    </row>
    <row r="49" spans="1:7" ht="23.25" customHeight="1" x14ac:dyDescent="0.25">
      <c r="A49" s="28">
        <f t="shared" si="0"/>
        <v>38</v>
      </c>
      <c r="B49" s="29" t="s">
        <v>1047</v>
      </c>
      <c r="C49" s="41" t="s">
        <v>247</v>
      </c>
      <c r="D49" s="28" t="s">
        <v>170</v>
      </c>
      <c r="E49" s="30">
        <v>863000</v>
      </c>
      <c r="F49" s="31">
        <v>1726000</v>
      </c>
      <c r="G49" s="28"/>
    </row>
    <row r="50" spans="1:7" ht="23.25" customHeight="1" x14ac:dyDescent="0.25">
      <c r="A50" s="28">
        <f t="shared" si="0"/>
        <v>39</v>
      </c>
      <c r="B50" s="29" t="s">
        <v>952</v>
      </c>
      <c r="C50" s="41" t="s">
        <v>152</v>
      </c>
      <c r="D50" s="28" t="s">
        <v>25</v>
      </c>
      <c r="E50" s="30">
        <v>863000</v>
      </c>
      <c r="F50" s="31">
        <v>1726000</v>
      </c>
      <c r="G50" s="28"/>
    </row>
    <row r="51" spans="1:7" ht="24" customHeight="1" x14ac:dyDescent="0.25">
      <c r="A51" s="66" t="s">
        <v>18</v>
      </c>
      <c r="B51" s="67"/>
      <c r="C51" s="67"/>
      <c r="D51" s="67"/>
      <c r="E51" s="55"/>
      <c r="F51" s="57">
        <f>SUM(F10:F50)</f>
        <v>67314000</v>
      </c>
      <c r="G51" s="45"/>
    </row>
    <row r="52" spans="1:7" x14ac:dyDescent="0.25">
      <c r="A52" s="32" t="s">
        <v>19</v>
      </c>
      <c r="B52" s="33"/>
      <c r="C52" s="34"/>
      <c r="D52" s="32"/>
      <c r="E52" s="35"/>
      <c r="F52" s="36"/>
      <c r="G52" s="1"/>
    </row>
    <row r="53" spans="1:7" x14ac:dyDescent="0.25">
      <c r="A53" s="37" t="s">
        <v>20</v>
      </c>
      <c r="B53" s="38"/>
      <c r="C53" s="37"/>
      <c r="D53" s="37"/>
      <c r="E53" s="39"/>
      <c r="F53" s="40"/>
    </row>
    <row r="54" spans="1:7" x14ac:dyDescent="0.25">
      <c r="A54" s="37" t="s">
        <v>21</v>
      </c>
      <c r="B54" s="38"/>
      <c r="C54" s="37"/>
      <c r="D54" s="37"/>
      <c r="E54" s="39"/>
      <c r="F54" s="40"/>
    </row>
    <row r="55" spans="1:7" x14ac:dyDescent="0.25">
      <c r="A55" s="2"/>
      <c r="B55" s="3"/>
      <c r="C55" s="2"/>
      <c r="D55" s="2"/>
      <c r="E55" s="22" t="s">
        <v>924</v>
      </c>
      <c r="F55" s="22"/>
      <c r="G55" s="22"/>
    </row>
    <row r="56" spans="1:7" x14ac:dyDescent="0.25">
      <c r="A56" s="2"/>
      <c r="B56" s="16"/>
      <c r="C56" s="11" t="s">
        <v>4</v>
      </c>
      <c r="D56" s="11"/>
      <c r="E56" s="4"/>
      <c r="F56" s="15" t="s">
        <v>5</v>
      </c>
      <c r="G56" s="15"/>
    </row>
    <row r="60" spans="1:7" x14ac:dyDescent="0.25">
      <c r="C60" s="10" t="s">
        <v>922</v>
      </c>
      <c r="D60" s="10"/>
      <c r="E60" s="65" t="s">
        <v>923</v>
      </c>
      <c r="F60" s="65"/>
      <c r="G60" s="65"/>
    </row>
    <row r="62" spans="1:7" x14ac:dyDescent="0.25">
      <c r="A62" s="64" t="s">
        <v>6</v>
      </c>
      <c r="B62" s="64"/>
      <c r="C62" s="64"/>
      <c r="D62" s="64"/>
      <c r="E62" s="64"/>
      <c r="F62" s="64"/>
      <c r="G62" s="64"/>
    </row>
    <row r="63" spans="1:7" x14ac:dyDescent="0.25">
      <c r="A63" s="5" t="s">
        <v>7</v>
      </c>
      <c r="B63" s="6"/>
      <c r="E63" s="7"/>
      <c r="F63" s="8"/>
      <c r="G63" s="10"/>
    </row>
    <row r="64" spans="1:7" x14ac:dyDescent="0.25">
      <c r="A64" s="60" t="s">
        <v>8</v>
      </c>
      <c r="B64" s="60"/>
      <c r="C64" s="9"/>
      <c r="E64" s="7"/>
    </row>
  </sheetData>
  <mergeCells count="12">
    <mergeCell ref="A62:G62"/>
    <mergeCell ref="A64:B64"/>
    <mergeCell ref="A7:B7"/>
    <mergeCell ref="E60:G60"/>
    <mergeCell ref="A1:D1"/>
    <mergeCell ref="A2:D2"/>
    <mergeCell ref="A3:D3"/>
    <mergeCell ref="A4:D4"/>
    <mergeCell ref="A6:G6"/>
    <mergeCell ref="A9:C9"/>
    <mergeCell ref="F10:G10"/>
    <mergeCell ref="A51:D51"/>
  </mergeCells>
  <pageMargins left="0.7" right="0.7" top="0.75" bottom="0.75" header="0.3" footer="0.3"/>
  <pageSetup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H33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4.5703125" style="12" customWidth="1"/>
    <col min="7" max="7" width="16.7109375" style="12" customWidth="1"/>
    <col min="8" max="8" width="3" style="12" customWidth="1"/>
    <col min="9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115</v>
      </c>
      <c r="D7" s="17" t="s">
        <v>214</v>
      </c>
      <c r="E7" s="17"/>
      <c r="F7" s="18"/>
      <c r="G7" s="2"/>
    </row>
    <row r="8" spans="1:7" x14ac:dyDescent="0.25">
      <c r="A8" s="19" t="s">
        <v>14</v>
      </c>
      <c r="B8" s="16"/>
      <c r="C8" s="43">
        <v>3</v>
      </c>
      <c r="D8" s="42" t="s">
        <v>213</v>
      </c>
      <c r="E8" s="2"/>
      <c r="F8" s="21"/>
      <c r="G8" s="2"/>
    </row>
    <row r="9" spans="1:7" x14ac:dyDescent="0.25">
      <c r="A9" s="62" t="s">
        <v>23</v>
      </c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1.75" customHeight="1" x14ac:dyDescent="0.25">
      <c r="A12" s="28">
        <f>ROW()-11</f>
        <v>1</v>
      </c>
      <c r="B12" s="29" t="s">
        <v>171</v>
      </c>
      <c r="C12" s="41" t="s">
        <v>172</v>
      </c>
      <c r="D12" s="28" t="s">
        <v>203</v>
      </c>
      <c r="E12" s="30">
        <v>839000</v>
      </c>
      <c r="F12" s="30">
        <v>2517000</v>
      </c>
      <c r="G12" s="28"/>
    </row>
    <row r="13" spans="1:7" ht="21.75" customHeight="1" x14ac:dyDescent="0.25">
      <c r="A13" s="28">
        <f t="shared" ref="A13:A40" si="0">ROW()-11</f>
        <v>2</v>
      </c>
      <c r="B13" s="29" t="s">
        <v>173</v>
      </c>
      <c r="C13" s="41" t="s">
        <v>174</v>
      </c>
      <c r="D13" s="28" t="s">
        <v>204</v>
      </c>
      <c r="E13" s="30">
        <v>839000</v>
      </c>
      <c r="F13" s="30">
        <v>2517000</v>
      </c>
      <c r="G13" s="28"/>
    </row>
    <row r="14" spans="1:7" ht="21.75" customHeight="1" x14ac:dyDescent="0.25">
      <c r="A14" s="28">
        <f t="shared" si="0"/>
        <v>3</v>
      </c>
      <c r="B14" s="29" t="s">
        <v>954</v>
      </c>
      <c r="C14" s="41" t="s">
        <v>175</v>
      </c>
      <c r="D14" s="28" t="s">
        <v>52</v>
      </c>
      <c r="E14" s="30">
        <v>839000</v>
      </c>
      <c r="F14" s="30">
        <v>2517000</v>
      </c>
      <c r="G14" s="28"/>
    </row>
    <row r="15" spans="1:7" ht="21.75" customHeight="1" x14ac:dyDescent="0.25">
      <c r="A15" s="28">
        <f t="shared" si="0"/>
        <v>4</v>
      </c>
      <c r="B15" s="29" t="s">
        <v>955</v>
      </c>
      <c r="C15" s="41" t="s">
        <v>176</v>
      </c>
      <c r="D15" s="28" t="s">
        <v>157</v>
      </c>
      <c r="E15" s="30">
        <v>839000</v>
      </c>
      <c r="F15" s="30">
        <v>2517000</v>
      </c>
      <c r="G15" s="28"/>
    </row>
    <row r="16" spans="1:7" ht="21.75" customHeight="1" x14ac:dyDescent="0.25">
      <c r="A16" s="28">
        <f t="shared" si="0"/>
        <v>5</v>
      </c>
      <c r="B16" s="29" t="s">
        <v>956</v>
      </c>
      <c r="C16" s="41" t="s">
        <v>177</v>
      </c>
      <c r="D16" s="28" t="s">
        <v>157</v>
      </c>
      <c r="E16" s="30">
        <v>839000</v>
      </c>
      <c r="F16" s="30">
        <v>2517000</v>
      </c>
      <c r="G16" s="28"/>
    </row>
    <row r="17" spans="1:7" ht="21.75" customHeight="1" x14ac:dyDescent="0.25">
      <c r="A17" s="28">
        <f t="shared" si="0"/>
        <v>6</v>
      </c>
      <c r="B17" s="29" t="s">
        <v>957</v>
      </c>
      <c r="C17" s="41" t="s">
        <v>178</v>
      </c>
      <c r="D17" s="28" t="s">
        <v>206</v>
      </c>
      <c r="E17" s="30">
        <v>839000</v>
      </c>
      <c r="F17" s="30">
        <v>2517000</v>
      </c>
      <c r="G17" s="28"/>
    </row>
    <row r="18" spans="1:7" ht="21.75" customHeight="1" x14ac:dyDescent="0.25">
      <c r="A18" s="28">
        <f t="shared" si="0"/>
        <v>7</v>
      </c>
      <c r="B18" s="29" t="s">
        <v>958</v>
      </c>
      <c r="C18" s="41" t="s">
        <v>179</v>
      </c>
      <c r="D18" s="28" t="s">
        <v>207</v>
      </c>
      <c r="E18" s="30">
        <v>839000</v>
      </c>
      <c r="F18" s="30">
        <v>2517000</v>
      </c>
      <c r="G18" s="28"/>
    </row>
    <row r="19" spans="1:7" ht="21.75" customHeight="1" x14ac:dyDescent="0.25">
      <c r="A19" s="28">
        <f t="shared" si="0"/>
        <v>8</v>
      </c>
      <c r="B19" s="29" t="s">
        <v>959</v>
      </c>
      <c r="C19" s="41" t="s">
        <v>180</v>
      </c>
      <c r="D19" s="28" t="s">
        <v>158</v>
      </c>
      <c r="E19" s="30">
        <v>839000</v>
      </c>
      <c r="F19" s="30">
        <v>2517000</v>
      </c>
      <c r="G19" s="28"/>
    </row>
    <row r="20" spans="1:7" ht="21.75" customHeight="1" x14ac:dyDescent="0.25">
      <c r="A20" s="28">
        <f t="shared" si="0"/>
        <v>9</v>
      </c>
      <c r="B20" s="29" t="s">
        <v>960</v>
      </c>
      <c r="C20" s="41" t="s">
        <v>181</v>
      </c>
      <c r="D20" s="28" t="s">
        <v>160</v>
      </c>
      <c r="E20" s="30">
        <v>839000</v>
      </c>
      <c r="F20" s="30">
        <v>2517000</v>
      </c>
      <c r="G20" s="28"/>
    </row>
    <row r="21" spans="1:7" ht="21.75" customHeight="1" x14ac:dyDescent="0.25">
      <c r="A21" s="28">
        <f t="shared" si="0"/>
        <v>10</v>
      </c>
      <c r="B21" s="29" t="s">
        <v>961</v>
      </c>
      <c r="C21" s="41" t="s">
        <v>182</v>
      </c>
      <c r="D21" s="28" t="s">
        <v>208</v>
      </c>
      <c r="E21" s="30">
        <v>839000</v>
      </c>
      <c r="F21" s="30">
        <v>2517000</v>
      </c>
      <c r="G21" s="28"/>
    </row>
    <row r="22" spans="1:7" ht="21.75" customHeight="1" x14ac:dyDescent="0.25">
      <c r="A22" s="28">
        <f t="shared" si="0"/>
        <v>11</v>
      </c>
      <c r="B22" s="29" t="s">
        <v>962</v>
      </c>
      <c r="C22" s="41" t="s">
        <v>183</v>
      </c>
      <c r="D22" s="28" t="s">
        <v>208</v>
      </c>
      <c r="E22" s="30">
        <v>839000</v>
      </c>
      <c r="F22" s="30">
        <v>2517000</v>
      </c>
      <c r="G22" s="28"/>
    </row>
    <row r="23" spans="1:7" ht="21.75" customHeight="1" x14ac:dyDescent="0.25">
      <c r="A23" s="28">
        <f t="shared" si="0"/>
        <v>12</v>
      </c>
      <c r="B23" s="29" t="s">
        <v>963</v>
      </c>
      <c r="C23" s="41" t="s">
        <v>184</v>
      </c>
      <c r="D23" s="28" t="s">
        <v>161</v>
      </c>
      <c r="E23" s="30">
        <v>839000</v>
      </c>
      <c r="F23" s="30">
        <v>2517000</v>
      </c>
      <c r="G23" s="28"/>
    </row>
    <row r="24" spans="1:7" ht="21.75" customHeight="1" x14ac:dyDescent="0.25">
      <c r="A24" s="28">
        <f t="shared" si="0"/>
        <v>13</v>
      </c>
      <c r="B24" s="29" t="s">
        <v>964</v>
      </c>
      <c r="C24" s="41" t="s">
        <v>185</v>
      </c>
      <c r="D24" s="28" t="s">
        <v>161</v>
      </c>
      <c r="E24" s="30">
        <v>839000</v>
      </c>
      <c r="F24" s="30">
        <v>2517000</v>
      </c>
      <c r="G24" s="28"/>
    </row>
    <row r="25" spans="1:7" ht="21.75" customHeight="1" x14ac:dyDescent="0.25">
      <c r="A25" s="28">
        <f t="shared" si="0"/>
        <v>14</v>
      </c>
      <c r="B25" s="29" t="s">
        <v>965</v>
      </c>
      <c r="C25" s="41" t="s">
        <v>186</v>
      </c>
      <c r="D25" s="28" t="s">
        <v>107</v>
      </c>
      <c r="E25" s="30">
        <v>839000</v>
      </c>
      <c r="F25" s="30">
        <v>2517000</v>
      </c>
      <c r="G25" s="28"/>
    </row>
    <row r="26" spans="1:7" ht="21.75" customHeight="1" x14ac:dyDescent="0.25">
      <c r="A26" s="28">
        <f t="shared" si="0"/>
        <v>15</v>
      </c>
      <c r="B26" s="29" t="s">
        <v>966</v>
      </c>
      <c r="C26" s="41" t="s">
        <v>187</v>
      </c>
      <c r="D26" s="28" t="s">
        <v>209</v>
      </c>
      <c r="E26" s="30">
        <v>839000</v>
      </c>
      <c r="F26" s="30">
        <v>2517000</v>
      </c>
      <c r="G26" s="28"/>
    </row>
    <row r="27" spans="1:7" ht="21.75" customHeight="1" x14ac:dyDescent="0.25">
      <c r="A27" s="28">
        <f t="shared" si="0"/>
        <v>16</v>
      </c>
      <c r="B27" s="29" t="s">
        <v>967</v>
      </c>
      <c r="C27" s="41" t="s">
        <v>188</v>
      </c>
      <c r="D27" s="28" t="s">
        <v>36</v>
      </c>
      <c r="E27" s="30">
        <v>839000</v>
      </c>
      <c r="F27" s="30">
        <v>2517000</v>
      </c>
      <c r="G27" s="28"/>
    </row>
    <row r="28" spans="1:7" ht="21.75" customHeight="1" x14ac:dyDescent="0.25">
      <c r="A28" s="28">
        <f t="shared" si="0"/>
        <v>17</v>
      </c>
      <c r="B28" s="29" t="s">
        <v>968</v>
      </c>
      <c r="C28" s="41" t="s">
        <v>189</v>
      </c>
      <c r="D28" s="28" t="s">
        <v>163</v>
      </c>
      <c r="E28" s="30">
        <v>839000</v>
      </c>
      <c r="F28" s="30">
        <v>2517000</v>
      </c>
      <c r="G28" s="28"/>
    </row>
    <row r="29" spans="1:7" ht="21.75" customHeight="1" x14ac:dyDescent="0.25">
      <c r="A29" s="28">
        <f t="shared" si="0"/>
        <v>18</v>
      </c>
      <c r="B29" s="29" t="s">
        <v>969</v>
      </c>
      <c r="C29" s="41" t="s">
        <v>190</v>
      </c>
      <c r="D29" s="28" t="s">
        <v>109</v>
      </c>
      <c r="E29" s="30">
        <v>839000</v>
      </c>
      <c r="F29" s="30">
        <v>2517000</v>
      </c>
      <c r="G29" s="28"/>
    </row>
    <row r="30" spans="1:7" ht="21.75" customHeight="1" x14ac:dyDescent="0.25">
      <c r="A30" s="28">
        <f t="shared" si="0"/>
        <v>19</v>
      </c>
      <c r="B30" s="29" t="s">
        <v>970</v>
      </c>
      <c r="C30" s="41" t="s">
        <v>191</v>
      </c>
      <c r="D30" s="28" t="s">
        <v>109</v>
      </c>
      <c r="E30" s="30">
        <v>839000</v>
      </c>
      <c r="F30" s="30">
        <v>2517000</v>
      </c>
      <c r="G30" s="28"/>
    </row>
    <row r="31" spans="1:7" ht="21.75" customHeight="1" x14ac:dyDescent="0.25">
      <c r="A31" s="28">
        <f t="shared" si="0"/>
        <v>20</v>
      </c>
      <c r="B31" s="29" t="s">
        <v>971</v>
      </c>
      <c r="C31" s="41" t="s">
        <v>192</v>
      </c>
      <c r="D31" s="28" t="s">
        <v>210</v>
      </c>
      <c r="E31" s="30">
        <v>839000</v>
      </c>
      <c r="F31" s="30">
        <v>2517000</v>
      </c>
      <c r="G31" s="28"/>
    </row>
    <row r="32" spans="1:7" ht="21.75" customHeight="1" x14ac:dyDescent="0.25">
      <c r="A32" s="28">
        <f t="shared" si="0"/>
        <v>21</v>
      </c>
      <c r="B32" s="29" t="s">
        <v>972</v>
      </c>
      <c r="C32" s="41" t="s">
        <v>193</v>
      </c>
      <c r="D32" s="28" t="s">
        <v>211</v>
      </c>
      <c r="E32" s="30">
        <v>839000</v>
      </c>
      <c r="F32" s="30">
        <v>2517000</v>
      </c>
      <c r="G32" s="28"/>
    </row>
    <row r="33" spans="1:7" ht="21.75" customHeight="1" x14ac:dyDescent="0.25">
      <c r="A33" s="28">
        <f t="shared" si="0"/>
        <v>22</v>
      </c>
      <c r="B33" s="29" t="s">
        <v>973</v>
      </c>
      <c r="C33" s="41" t="s">
        <v>194</v>
      </c>
      <c r="D33" s="28" t="s">
        <v>211</v>
      </c>
      <c r="E33" s="30">
        <v>839000</v>
      </c>
      <c r="F33" s="30">
        <v>2517000</v>
      </c>
      <c r="G33" s="28"/>
    </row>
    <row r="34" spans="1:7" ht="21.75" customHeight="1" x14ac:dyDescent="0.25">
      <c r="A34" s="28">
        <f t="shared" si="0"/>
        <v>23</v>
      </c>
      <c r="B34" s="29" t="s">
        <v>974</v>
      </c>
      <c r="C34" s="41" t="s">
        <v>195</v>
      </c>
      <c r="D34" s="28" t="s">
        <v>212</v>
      </c>
      <c r="E34" s="30">
        <v>839000</v>
      </c>
      <c r="F34" s="30">
        <v>2517000</v>
      </c>
      <c r="G34" s="28"/>
    </row>
    <row r="35" spans="1:7" ht="21.75" customHeight="1" x14ac:dyDescent="0.25">
      <c r="A35" s="28">
        <f t="shared" si="0"/>
        <v>24</v>
      </c>
      <c r="B35" s="29" t="s">
        <v>975</v>
      </c>
      <c r="C35" s="41" t="s">
        <v>196</v>
      </c>
      <c r="D35" s="28" t="s">
        <v>109</v>
      </c>
      <c r="E35" s="30">
        <v>839000</v>
      </c>
      <c r="F35" s="30">
        <v>2517000</v>
      </c>
      <c r="G35" s="28"/>
    </row>
    <row r="36" spans="1:7" ht="21.75" customHeight="1" x14ac:dyDescent="0.25">
      <c r="A36" s="28">
        <f t="shared" si="0"/>
        <v>25</v>
      </c>
      <c r="B36" s="29" t="s">
        <v>976</v>
      </c>
      <c r="C36" s="41" t="s">
        <v>197</v>
      </c>
      <c r="D36" s="28" t="s">
        <v>163</v>
      </c>
      <c r="E36" s="30">
        <v>839000</v>
      </c>
      <c r="F36" s="30">
        <v>2517000</v>
      </c>
      <c r="G36" s="28"/>
    </row>
    <row r="37" spans="1:7" ht="21.75" customHeight="1" x14ac:dyDescent="0.25">
      <c r="A37" s="28">
        <f t="shared" si="0"/>
        <v>26</v>
      </c>
      <c r="B37" s="29" t="s">
        <v>977</v>
      </c>
      <c r="C37" s="41" t="s">
        <v>198</v>
      </c>
      <c r="D37" s="28" t="s">
        <v>113</v>
      </c>
      <c r="E37" s="30">
        <v>839000</v>
      </c>
      <c r="F37" s="30">
        <v>2517000</v>
      </c>
      <c r="G37" s="28"/>
    </row>
    <row r="38" spans="1:7" ht="21.75" customHeight="1" x14ac:dyDescent="0.25">
      <c r="A38" s="28">
        <f t="shared" si="0"/>
        <v>27</v>
      </c>
      <c r="B38" s="29" t="s">
        <v>978</v>
      </c>
      <c r="C38" s="41" t="s">
        <v>199</v>
      </c>
      <c r="D38" s="28" t="s">
        <v>31</v>
      </c>
      <c r="E38" s="30">
        <v>839000</v>
      </c>
      <c r="F38" s="30">
        <v>2517000</v>
      </c>
      <c r="G38" s="28"/>
    </row>
    <row r="39" spans="1:7" ht="21.75" customHeight="1" x14ac:dyDescent="0.25">
      <c r="A39" s="28">
        <f t="shared" si="0"/>
        <v>28</v>
      </c>
      <c r="B39" s="29" t="s">
        <v>979</v>
      </c>
      <c r="C39" s="41" t="s">
        <v>200</v>
      </c>
      <c r="D39" s="28" t="s">
        <v>31</v>
      </c>
      <c r="E39" s="30">
        <v>839000</v>
      </c>
      <c r="F39" s="30">
        <v>2517000</v>
      </c>
      <c r="G39" s="28"/>
    </row>
    <row r="40" spans="1:7" ht="21.75" customHeight="1" x14ac:dyDescent="0.25">
      <c r="A40" s="28">
        <f t="shared" si="0"/>
        <v>29</v>
      </c>
      <c r="B40" s="29" t="s">
        <v>980</v>
      </c>
      <c r="C40" s="41" t="s">
        <v>201</v>
      </c>
      <c r="D40" s="28" t="s">
        <v>169</v>
      </c>
      <c r="E40" s="30">
        <v>839000</v>
      </c>
      <c r="F40" s="30">
        <v>2517000</v>
      </c>
      <c r="G40" s="28"/>
    </row>
    <row r="41" spans="1:7" ht="24" customHeight="1" x14ac:dyDescent="0.25">
      <c r="A41" s="66" t="s">
        <v>18</v>
      </c>
      <c r="B41" s="67"/>
      <c r="C41" s="67"/>
      <c r="D41" s="67"/>
      <c r="E41" s="55"/>
      <c r="F41" s="57">
        <f>SUM(F10:F40)</f>
        <v>72993000</v>
      </c>
      <c r="G41" s="45"/>
    </row>
    <row r="42" spans="1:7" x14ac:dyDescent="0.25">
      <c r="A42" s="32" t="s">
        <v>19</v>
      </c>
      <c r="B42" s="33"/>
      <c r="C42" s="34"/>
      <c r="D42" s="32"/>
      <c r="E42" s="35"/>
      <c r="F42" s="36"/>
      <c r="G42" s="1"/>
    </row>
    <row r="43" spans="1:7" x14ac:dyDescent="0.25">
      <c r="A43" s="37" t="s">
        <v>20</v>
      </c>
      <c r="B43" s="38"/>
      <c r="C43" s="37"/>
      <c r="D43" s="37"/>
      <c r="E43" s="39"/>
      <c r="F43" s="40"/>
    </row>
    <row r="44" spans="1:7" x14ac:dyDescent="0.25">
      <c r="A44" s="37" t="s">
        <v>21</v>
      </c>
      <c r="B44" s="38"/>
      <c r="C44" s="37"/>
      <c r="D44" s="37"/>
      <c r="E44" s="39"/>
      <c r="F44" s="40"/>
    </row>
    <row r="45" spans="1:7" x14ac:dyDescent="0.25">
      <c r="A45" s="2"/>
      <c r="B45" s="3"/>
      <c r="C45" s="2"/>
      <c r="D45" s="2"/>
      <c r="E45" s="22" t="s">
        <v>924</v>
      </c>
      <c r="F45" s="22"/>
      <c r="G45" s="22"/>
    </row>
    <row r="46" spans="1:7" x14ac:dyDescent="0.25">
      <c r="A46" s="2"/>
      <c r="B46" s="16"/>
      <c r="C46" s="11" t="s">
        <v>4</v>
      </c>
      <c r="D46" s="11"/>
      <c r="E46" s="4"/>
      <c r="F46" s="15" t="s">
        <v>5</v>
      </c>
      <c r="G46" s="15"/>
    </row>
    <row r="50" spans="1:7" x14ac:dyDescent="0.25">
      <c r="C50" s="10" t="s">
        <v>922</v>
      </c>
      <c r="D50" s="10"/>
      <c r="E50" s="65" t="s">
        <v>923</v>
      </c>
      <c r="F50" s="65"/>
      <c r="G50" s="65"/>
    </row>
    <row r="52" spans="1:7" x14ac:dyDescent="0.25">
      <c r="A52" s="64" t="s">
        <v>6</v>
      </c>
      <c r="B52" s="64"/>
      <c r="C52" s="64"/>
      <c r="D52" s="64"/>
      <c r="E52" s="64"/>
      <c r="F52" s="64"/>
      <c r="G52" s="64"/>
    </row>
    <row r="53" spans="1:7" x14ac:dyDescent="0.25">
      <c r="A53" s="5" t="s">
        <v>7</v>
      </c>
      <c r="B53" s="6"/>
      <c r="E53" s="7"/>
      <c r="F53" s="8"/>
      <c r="G53" s="10"/>
    </row>
    <row r="54" spans="1:7" x14ac:dyDescent="0.25">
      <c r="A54" s="60" t="s">
        <v>8</v>
      </c>
      <c r="B54" s="60"/>
      <c r="C54" s="9"/>
      <c r="E54" s="7"/>
    </row>
  </sheetData>
  <mergeCells count="12">
    <mergeCell ref="A1:D1"/>
    <mergeCell ref="A2:D2"/>
    <mergeCell ref="A3:D3"/>
    <mergeCell ref="A4:D4"/>
    <mergeCell ref="A6:G6"/>
    <mergeCell ref="A54:B54"/>
    <mergeCell ref="F10:G10"/>
    <mergeCell ref="A9:C9"/>
    <mergeCell ref="A52:G52"/>
    <mergeCell ref="A7:B7"/>
    <mergeCell ref="E50:G50"/>
    <mergeCell ref="A41:D41"/>
  </mergeCells>
  <pageMargins left="0.7" right="0.7" top="0.75" bottom="0.75" header="0.3" footer="0.3"/>
  <pageSetup scale="84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opLeftCell="A34" workbookViewId="0">
      <selection activeCell="H34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639</v>
      </c>
      <c r="D7" s="17" t="s">
        <v>667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668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4.75" customHeight="1" x14ac:dyDescent="0.25">
      <c r="A12" s="28">
        <f>ROW()-11</f>
        <v>1</v>
      </c>
      <c r="B12" s="29" t="s">
        <v>669</v>
      </c>
      <c r="C12" s="41" t="s">
        <v>670</v>
      </c>
      <c r="D12" s="28" t="s">
        <v>687</v>
      </c>
      <c r="E12" s="30">
        <v>863000</v>
      </c>
      <c r="F12" s="31">
        <v>1726000</v>
      </c>
      <c r="G12" s="28"/>
    </row>
    <row r="13" spans="1:7" ht="24.75" customHeight="1" x14ac:dyDescent="0.25">
      <c r="A13" s="28">
        <f t="shared" ref="A13:A41" si="0">ROW()-11</f>
        <v>2</v>
      </c>
      <c r="B13" s="29" t="s">
        <v>173</v>
      </c>
      <c r="C13" s="41" t="s">
        <v>174</v>
      </c>
      <c r="D13" s="28" t="s">
        <v>204</v>
      </c>
      <c r="E13" s="30">
        <v>863000</v>
      </c>
      <c r="F13" s="31">
        <v>1726000</v>
      </c>
      <c r="G13" s="28"/>
    </row>
    <row r="14" spans="1:7" ht="24.75" customHeight="1" x14ac:dyDescent="0.25">
      <c r="A14" s="28">
        <f t="shared" si="0"/>
        <v>3</v>
      </c>
      <c r="B14" s="29" t="s">
        <v>1357</v>
      </c>
      <c r="C14" s="41" t="s">
        <v>671</v>
      </c>
      <c r="D14" s="28" t="s">
        <v>326</v>
      </c>
      <c r="E14" s="30">
        <v>863000</v>
      </c>
      <c r="F14" s="31">
        <v>1726000</v>
      </c>
      <c r="G14" s="28"/>
    </row>
    <row r="15" spans="1:7" ht="24.75" customHeight="1" x14ac:dyDescent="0.25">
      <c r="A15" s="28">
        <f t="shared" si="0"/>
        <v>4</v>
      </c>
      <c r="B15" s="29" t="s">
        <v>1358</v>
      </c>
      <c r="C15" s="41" t="s">
        <v>672</v>
      </c>
      <c r="D15" s="28" t="s">
        <v>688</v>
      </c>
      <c r="E15" s="30">
        <v>863000</v>
      </c>
      <c r="F15" s="31">
        <v>1726000</v>
      </c>
      <c r="G15" s="28"/>
    </row>
    <row r="16" spans="1:7" ht="24.75" customHeight="1" x14ac:dyDescent="0.25">
      <c r="A16" s="28">
        <f t="shared" si="0"/>
        <v>5</v>
      </c>
      <c r="B16" s="29" t="s">
        <v>1359</v>
      </c>
      <c r="C16" s="41" t="s">
        <v>673</v>
      </c>
      <c r="D16" s="28" t="s">
        <v>306</v>
      </c>
      <c r="E16" s="30">
        <v>863000</v>
      </c>
      <c r="F16" s="31">
        <v>1726000</v>
      </c>
      <c r="G16" s="28"/>
    </row>
    <row r="17" spans="1:7" ht="24.75" customHeight="1" x14ac:dyDescent="0.25">
      <c r="A17" s="28">
        <f t="shared" si="0"/>
        <v>6</v>
      </c>
      <c r="B17" s="29" t="s">
        <v>1067</v>
      </c>
      <c r="C17" s="41" t="s">
        <v>280</v>
      </c>
      <c r="D17" s="28" t="s">
        <v>308</v>
      </c>
      <c r="E17" s="30">
        <v>863000</v>
      </c>
      <c r="F17" s="31">
        <v>1726000</v>
      </c>
      <c r="G17" s="28"/>
    </row>
    <row r="18" spans="1:7" ht="24.75" customHeight="1" x14ac:dyDescent="0.25">
      <c r="A18" s="28">
        <f t="shared" si="0"/>
        <v>7</v>
      </c>
      <c r="B18" s="29" t="s">
        <v>1167</v>
      </c>
      <c r="C18" s="41" t="s">
        <v>430</v>
      </c>
      <c r="D18" s="28" t="s">
        <v>455</v>
      </c>
      <c r="E18" s="30">
        <v>863000</v>
      </c>
      <c r="F18" s="31">
        <v>1726000</v>
      </c>
      <c r="G18" s="28"/>
    </row>
    <row r="19" spans="1:7" ht="24.75" customHeight="1" x14ac:dyDescent="0.25">
      <c r="A19" s="28">
        <f t="shared" si="0"/>
        <v>8</v>
      </c>
      <c r="B19" s="29" t="s">
        <v>1360</v>
      </c>
      <c r="C19" s="41" t="s">
        <v>674</v>
      </c>
      <c r="D19" s="28" t="s">
        <v>104</v>
      </c>
      <c r="E19" s="30">
        <v>863000</v>
      </c>
      <c r="F19" s="31">
        <v>1726000</v>
      </c>
      <c r="G19" s="28"/>
    </row>
    <row r="20" spans="1:7" ht="24.75" customHeight="1" x14ac:dyDescent="0.25">
      <c r="A20" s="28">
        <f t="shared" si="0"/>
        <v>9</v>
      </c>
      <c r="B20" s="29" t="s">
        <v>1361</v>
      </c>
      <c r="C20" s="41" t="s">
        <v>675</v>
      </c>
      <c r="D20" s="28" t="s">
        <v>46</v>
      </c>
      <c r="E20" s="30">
        <v>863000</v>
      </c>
      <c r="F20" s="31">
        <v>1726000</v>
      </c>
      <c r="G20" s="28"/>
    </row>
    <row r="21" spans="1:7" ht="24.75" customHeight="1" x14ac:dyDescent="0.25">
      <c r="A21" s="28">
        <f t="shared" si="0"/>
        <v>10</v>
      </c>
      <c r="B21" s="29" t="s">
        <v>1362</v>
      </c>
      <c r="C21" s="41" t="s">
        <v>676</v>
      </c>
      <c r="D21" s="28" t="s">
        <v>46</v>
      </c>
      <c r="E21" s="30">
        <v>863000</v>
      </c>
      <c r="F21" s="31">
        <v>1726000</v>
      </c>
      <c r="G21" s="28"/>
    </row>
    <row r="22" spans="1:7" ht="24.75" customHeight="1" x14ac:dyDescent="0.25">
      <c r="A22" s="28">
        <f t="shared" si="0"/>
        <v>11</v>
      </c>
      <c r="B22" s="29" t="s">
        <v>1363</v>
      </c>
      <c r="C22" s="41" t="s">
        <v>677</v>
      </c>
      <c r="D22" s="28" t="s">
        <v>46</v>
      </c>
      <c r="E22" s="30">
        <v>863000</v>
      </c>
      <c r="F22" s="31">
        <v>1726000</v>
      </c>
      <c r="G22" s="28"/>
    </row>
    <row r="23" spans="1:7" ht="24.75" customHeight="1" x14ac:dyDescent="0.25">
      <c r="A23" s="28">
        <f t="shared" si="0"/>
        <v>12</v>
      </c>
      <c r="B23" s="29" t="s">
        <v>1069</v>
      </c>
      <c r="C23" s="41" t="s">
        <v>282</v>
      </c>
      <c r="D23" s="28" t="s">
        <v>310</v>
      </c>
      <c r="E23" s="30">
        <v>863000</v>
      </c>
      <c r="F23" s="31">
        <v>1726000</v>
      </c>
      <c r="G23" s="28"/>
    </row>
    <row r="24" spans="1:7" ht="24.75" customHeight="1" x14ac:dyDescent="0.25">
      <c r="A24" s="28">
        <f t="shared" si="0"/>
        <v>13</v>
      </c>
      <c r="B24" s="29" t="s">
        <v>1070</v>
      </c>
      <c r="C24" s="41" t="s">
        <v>283</v>
      </c>
      <c r="D24" s="28" t="s">
        <v>310</v>
      </c>
      <c r="E24" s="30">
        <v>863000</v>
      </c>
      <c r="F24" s="31">
        <v>1726000</v>
      </c>
      <c r="G24" s="28"/>
    </row>
    <row r="25" spans="1:7" ht="24.75" customHeight="1" x14ac:dyDescent="0.25">
      <c r="A25" s="28">
        <f t="shared" si="0"/>
        <v>14</v>
      </c>
      <c r="B25" s="29" t="s">
        <v>986</v>
      </c>
      <c r="C25" s="41" t="s">
        <v>68</v>
      </c>
      <c r="D25" s="28" t="s">
        <v>107</v>
      </c>
      <c r="E25" s="30">
        <v>863000</v>
      </c>
      <c r="F25" s="31">
        <v>1726000</v>
      </c>
      <c r="G25" s="28"/>
    </row>
    <row r="26" spans="1:7" ht="24.75" customHeight="1" x14ac:dyDescent="0.25">
      <c r="A26" s="28">
        <f t="shared" si="0"/>
        <v>15</v>
      </c>
      <c r="B26" s="29" t="s">
        <v>1364</v>
      </c>
      <c r="C26" s="41" t="s">
        <v>678</v>
      </c>
      <c r="D26" s="28" t="s">
        <v>107</v>
      </c>
      <c r="E26" s="30">
        <v>863000</v>
      </c>
      <c r="F26" s="31">
        <v>1726000</v>
      </c>
      <c r="G26" s="28"/>
    </row>
    <row r="27" spans="1:7" ht="24.75" customHeight="1" x14ac:dyDescent="0.25">
      <c r="A27" s="28">
        <f t="shared" si="0"/>
        <v>16</v>
      </c>
      <c r="B27" s="29" t="s">
        <v>1365</v>
      </c>
      <c r="C27" s="41" t="s">
        <v>679</v>
      </c>
      <c r="D27" s="28" t="s">
        <v>40</v>
      </c>
      <c r="E27" s="30">
        <v>863000</v>
      </c>
      <c r="F27" s="31">
        <v>1726000</v>
      </c>
      <c r="G27" s="28"/>
    </row>
    <row r="28" spans="1:7" ht="24.75" customHeight="1" x14ac:dyDescent="0.25">
      <c r="A28" s="28">
        <f t="shared" si="0"/>
        <v>17</v>
      </c>
      <c r="B28" s="29" t="s">
        <v>1366</v>
      </c>
      <c r="C28" s="41" t="s">
        <v>680</v>
      </c>
      <c r="D28" s="28" t="s">
        <v>210</v>
      </c>
      <c r="E28" s="30">
        <v>863000</v>
      </c>
      <c r="F28" s="31">
        <v>1726000</v>
      </c>
      <c r="G28" s="28"/>
    </row>
    <row r="29" spans="1:7" ht="24.75" customHeight="1" x14ac:dyDescent="0.25">
      <c r="A29" s="28">
        <f t="shared" si="0"/>
        <v>18</v>
      </c>
      <c r="B29" s="29" t="s">
        <v>1367</v>
      </c>
      <c r="C29" s="41" t="s">
        <v>681</v>
      </c>
      <c r="D29" s="28" t="s">
        <v>163</v>
      </c>
      <c r="E29" s="30">
        <v>863000</v>
      </c>
      <c r="F29" s="31">
        <v>1726000</v>
      </c>
      <c r="G29" s="28"/>
    </row>
    <row r="30" spans="1:7" ht="24.75" customHeight="1" x14ac:dyDescent="0.25">
      <c r="A30" s="28">
        <f t="shared" si="0"/>
        <v>19</v>
      </c>
      <c r="B30" s="29" t="s">
        <v>1368</v>
      </c>
      <c r="C30" s="41" t="s">
        <v>682</v>
      </c>
      <c r="D30" s="28" t="s">
        <v>458</v>
      </c>
      <c r="E30" s="30">
        <v>863000</v>
      </c>
      <c r="F30" s="31">
        <v>1726000</v>
      </c>
      <c r="G30" s="28"/>
    </row>
    <row r="31" spans="1:7" ht="24.75" customHeight="1" x14ac:dyDescent="0.25">
      <c r="A31" s="28">
        <f t="shared" si="0"/>
        <v>20</v>
      </c>
      <c r="B31" s="29" t="s">
        <v>1245</v>
      </c>
      <c r="C31" s="41" t="s">
        <v>524</v>
      </c>
      <c r="D31" s="28" t="s">
        <v>111</v>
      </c>
      <c r="E31" s="30">
        <v>863000</v>
      </c>
      <c r="F31" s="31">
        <v>1726000</v>
      </c>
      <c r="G31" s="28"/>
    </row>
    <row r="32" spans="1:7" ht="24.75" customHeight="1" x14ac:dyDescent="0.25">
      <c r="A32" s="28">
        <f t="shared" si="0"/>
        <v>21</v>
      </c>
      <c r="B32" s="29" t="s">
        <v>1369</v>
      </c>
      <c r="C32" s="41" t="s">
        <v>683</v>
      </c>
      <c r="D32" s="28" t="s">
        <v>458</v>
      </c>
      <c r="E32" s="30">
        <v>863000</v>
      </c>
      <c r="F32" s="31">
        <v>1726000</v>
      </c>
      <c r="G32" s="28"/>
    </row>
    <row r="33" spans="1:7" ht="24.75" customHeight="1" x14ac:dyDescent="0.25">
      <c r="A33" s="28">
        <f t="shared" si="0"/>
        <v>22</v>
      </c>
      <c r="B33" s="29" t="s">
        <v>1154</v>
      </c>
      <c r="C33" s="41" t="s">
        <v>408</v>
      </c>
      <c r="D33" s="28" t="s">
        <v>340</v>
      </c>
      <c r="E33" s="30">
        <v>863000</v>
      </c>
      <c r="F33" s="31">
        <v>1726000</v>
      </c>
      <c r="G33" s="28"/>
    </row>
    <row r="34" spans="1:7" ht="24.75" customHeight="1" x14ac:dyDescent="0.25">
      <c r="A34" s="28">
        <f t="shared" si="0"/>
        <v>23</v>
      </c>
      <c r="B34" s="29" t="s">
        <v>1155</v>
      </c>
      <c r="C34" s="41" t="s">
        <v>409</v>
      </c>
      <c r="D34" s="28" t="s">
        <v>340</v>
      </c>
      <c r="E34" s="30">
        <v>863000</v>
      </c>
      <c r="F34" s="31">
        <v>1726000</v>
      </c>
      <c r="G34" s="28"/>
    </row>
    <row r="35" spans="1:7" ht="24.75" customHeight="1" x14ac:dyDescent="0.25">
      <c r="A35" s="28">
        <f t="shared" si="0"/>
        <v>24</v>
      </c>
      <c r="B35" s="29" t="s">
        <v>1370</v>
      </c>
      <c r="C35" s="41" t="s">
        <v>684</v>
      </c>
      <c r="D35" s="28" t="s">
        <v>111</v>
      </c>
      <c r="E35" s="30">
        <v>863000</v>
      </c>
      <c r="F35" s="31">
        <v>1726000</v>
      </c>
      <c r="G35" s="28"/>
    </row>
    <row r="36" spans="1:7" ht="24.75" customHeight="1" x14ac:dyDescent="0.25">
      <c r="A36" s="28">
        <f t="shared" si="0"/>
        <v>25</v>
      </c>
      <c r="B36" s="29" t="s">
        <v>1371</v>
      </c>
      <c r="C36" s="41" t="s">
        <v>685</v>
      </c>
      <c r="D36" s="28" t="s">
        <v>113</v>
      </c>
      <c r="E36" s="30">
        <v>863000</v>
      </c>
      <c r="F36" s="31">
        <v>1726000</v>
      </c>
      <c r="G36" s="28"/>
    </row>
    <row r="37" spans="1:7" ht="24.75" customHeight="1" x14ac:dyDescent="0.25">
      <c r="A37" s="28">
        <f t="shared" si="0"/>
        <v>26</v>
      </c>
      <c r="B37" s="29" t="s">
        <v>1013</v>
      </c>
      <c r="C37" s="41" t="s">
        <v>95</v>
      </c>
      <c r="D37" s="28" t="s">
        <v>113</v>
      </c>
      <c r="E37" s="30">
        <v>863000</v>
      </c>
      <c r="F37" s="31">
        <v>1726000</v>
      </c>
      <c r="G37" s="28"/>
    </row>
    <row r="38" spans="1:7" ht="24.75" customHeight="1" x14ac:dyDescent="0.25">
      <c r="A38" s="28">
        <f t="shared" si="0"/>
        <v>27</v>
      </c>
      <c r="B38" s="29" t="s">
        <v>1015</v>
      </c>
      <c r="C38" s="41" t="s">
        <v>99</v>
      </c>
      <c r="D38" s="28" t="s">
        <v>113</v>
      </c>
      <c r="E38" s="30">
        <v>863000</v>
      </c>
      <c r="F38" s="31">
        <v>1726000</v>
      </c>
      <c r="G38" s="28"/>
    </row>
    <row r="39" spans="1:7" ht="24.75" customHeight="1" x14ac:dyDescent="0.25">
      <c r="A39" s="28">
        <f t="shared" si="0"/>
        <v>28</v>
      </c>
      <c r="B39" s="29" t="s">
        <v>980</v>
      </c>
      <c r="C39" s="41" t="s">
        <v>201</v>
      </c>
      <c r="D39" s="28" t="s">
        <v>169</v>
      </c>
      <c r="E39" s="30">
        <v>863000</v>
      </c>
      <c r="F39" s="31">
        <v>1726000</v>
      </c>
      <c r="G39" s="28"/>
    </row>
    <row r="40" spans="1:7" ht="24.75" customHeight="1" x14ac:dyDescent="0.25">
      <c r="A40" s="28">
        <f t="shared" si="0"/>
        <v>29</v>
      </c>
      <c r="B40" s="29" t="s">
        <v>1372</v>
      </c>
      <c r="C40" s="41" t="s">
        <v>686</v>
      </c>
      <c r="D40" s="28" t="s">
        <v>169</v>
      </c>
      <c r="E40" s="30">
        <v>863000</v>
      </c>
      <c r="F40" s="31">
        <v>1726000</v>
      </c>
      <c r="G40" s="28"/>
    </row>
    <row r="41" spans="1:7" ht="24.75" customHeight="1" x14ac:dyDescent="0.25">
      <c r="A41" s="28">
        <f t="shared" si="0"/>
        <v>30</v>
      </c>
      <c r="B41" s="29" t="s">
        <v>1290</v>
      </c>
      <c r="C41" s="41" t="s">
        <v>585</v>
      </c>
      <c r="D41" s="28" t="s">
        <v>27</v>
      </c>
      <c r="E41" s="30">
        <v>863000</v>
      </c>
      <c r="F41" s="31">
        <v>1726000</v>
      </c>
      <c r="G41" s="28"/>
    </row>
    <row r="42" spans="1:7" ht="24" customHeight="1" x14ac:dyDescent="0.25">
      <c r="A42" s="66" t="s">
        <v>18</v>
      </c>
      <c r="B42" s="67"/>
      <c r="C42" s="67"/>
      <c r="D42" s="67"/>
      <c r="E42" s="55"/>
      <c r="F42" s="57">
        <f>SUM(F11:F41)</f>
        <v>51780000</v>
      </c>
      <c r="G42" s="45"/>
    </row>
    <row r="43" spans="1:7" x14ac:dyDescent="0.25">
      <c r="A43" s="32" t="s">
        <v>19</v>
      </c>
      <c r="B43" s="33"/>
      <c r="C43" s="34"/>
      <c r="D43" s="32"/>
      <c r="E43" s="35"/>
      <c r="F43" s="36"/>
      <c r="G43" s="1"/>
    </row>
    <row r="44" spans="1:7" x14ac:dyDescent="0.25">
      <c r="A44" s="37" t="s">
        <v>20</v>
      </c>
      <c r="B44" s="38"/>
      <c r="C44" s="37"/>
      <c r="D44" s="37"/>
      <c r="E44" s="39"/>
      <c r="F44" s="40"/>
    </row>
    <row r="45" spans="1:7" x14ac:dyDescent="0.25">
      <c r="A45" s="37" t="s">
        <v>21</v>
      </c>
      <c r="B45" s="38"/>
      <c r="C45" s="37"/>
      <c r="D45" s="37"/>
      <c r="E45" s="39"/>
      <c r="F45" s="40"/>
    </row>
    <row r="46" spans="1:7" x14ac:dyDescent="0.25">
      <c r="A46" s="2"/>
      <c r="B46" s="3"/>
      <c r="C46" s="2"/>
      <c r="D46" s="2"/>
      <c r="E46" s="22" t="s">
        <v>924</v>
      </c>
      <c r="F46" s="22"/>
      <c r="G46" s="22"/>
    </row>
    <row r="47" spans="1:7" x14ac:dyDescent="0.25">
      <c r="A47" s="2"/>
      <c r="B47" s="16"/>
      <c r="C47" s="11" t="s">
        <v>4</v>
      </c>
      <c r="D47" s="11"/>
      <c r="E47" s="4"/>
      <c r="F47" s="15" t="s">
        <v>5</v>
      </c>
      <c r="G47" s="15"/>
    </row>
    <row r="51" spans="1:7" x14ac:dyDescent="0.25">
      <c r="C51" s="10" t="s">
        <v>922</v>
      </c>
      <c r="D51" s="10"/>
      <c r="E51" s="65" t="s">
        <v>923</v>
      </c>
      <c r="F51" s="65"/>
      <c r="G51" s="65"/>
    </row>
    <row r="53" spans="1:7" x14ac:dyDescent="0.25">
      <c r="A53" s="64" t="s">
        <v>6</v>
      </c>
      <c r="B53" s="64"/>
      <c r="C53" s="64"/>
      <c r="D53" s="64"/>
      <c r="E53" s="64"/>
      <c r="F53" s="64"/>
      <c r="G53" s="64"/>
    </row>
    <row r="54" spans="1:7" x14ac:dyDescent="0.25">
      <c r="A54" s="5" t="s">
        <v>7</v>
      </c>
      <c r="B54" s="6"/>
      <c r="E54" s="7"/>
      <c r="F54" s="8"/>
      <c r="G54" s="10"/>
    </row>
    <row r="55" spans="1:7" x14ac:dyDescent="0.25">
      <c r="A55" s="60" t="s">
        <v>8</v>
      </c>
      <c r="B55" s="60"/>
      <c r="C55" s="9"/>
      <c r="E55" s="7"/>
    </row>
  </sheetData>
  <mergeCells count="12">
    <mergeCell ref="A53:G53"/>
    <mergeCell ref="A55:B55"/>
    <mergeCell ref="A7:B7"/>
    <mergeCell ref="E51:G51"/>
    <mergeCell ref="A1:D1"/>
    <mergeCell ref="A2:D2"/>
    <mergeCell ref="A3:D3"/>
    <mergeCell ref="A4:D4"/>
    <mergeCell ref="A6:G6"/>
    <mergeCell ref="A9:C9"/>
    <mergeCell ref="F10:G10"/>
    <mergeCell ref="A42:D42"/>
  </mergeCells>
  <pageMargins left="0.7" right="0.7" top="0.75" bottom="0.75" header="0.3" footer="0.3"/>
  <pageSetup scale="8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opLeftCell="A39" workbookViewId="0">
      <selection activeCell="H39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639</v>
      </c>
      <c r="D7" s="17" t="s">
        <v>690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689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2.5" customHeight="1" x14ac:dyDescent="0.25">
      <c r="A12" s="28">
        <f t="shared" ref="A12:A47" si="0">ROW()-11</f>
        <v>1</v>
      </c>
      <c r="B12" s="29" t="s">
        <v>1373</v>
      </c>
      <c r="C12" s="41" t="s">
        <v>691</v>
      </c>
      <c r="D12" s="28" t="s">
        <v>306</v>
      </c>
      <c r="E12" s="30">
        <v>863000</v>
      </c>
      <c r="F12" s="31">
        <v>1726000</v>
      </c>
      <c r="G12" s="28"/>
    </row>
    <row r="13" spans="1:7" ht="22.5" customHeight="1" x14ac:dyDescent="0.25">
      <c r="A13" s="28">
        <f t="shared" si="0"/>
        <v>2</v>
      </c>
      <c r="B13" s="29" t="s">
        <v>1374</v>
      </c>
      <c r="C13" s="41" t="s">
        <v>692</v>
      </c>
      <c r="D13" s="28" t="s">
        <v>306</v>
      </c>
      <c r="E13" s="30">
        <v>863000</v>
      </c>
      <c r="F13" s="31">
        <v>1726000</v>
      </c>
      <c r="G13" s="28"/>
    </row>
    <row r="14" spans="1:7" ht="22.5" customHeight="1" x14ac:dyDescent="0.25">
      <c r="A14" s="28">
        <f t="shared" si="0"/>
        <v>3</v>
      </c>
      <c r="B14" s="29" t="s">
        <v>1375</v>
      </c>
      <c r="C14" s="41" t="s">
        <v>693</v>
      </c>
      <c r="D14" s="28" t="s">
        <v>105</v>
      </c>
      <c r="E14" s="30">
        <v>863000</v>
      </c>
      <c r="F14" s="31">
        <v>1726000</v>
      </c>
      <c r="G14" s="28"/>
    </row>
    <row r="15" spans="1:7" ht="22.5" customHeight="1" x14ac:dyDescent="0.25">
      <c r="A15" s="28">
        <f t="shared" si="0"/>
        <v>4</v>
      </c>
      <c r="B15" s="29" t="s">
        <v>1376</v>
      </c>
      <c r="C15" s="41" t="s">
        <v>694</v>
      </c>
      <c r="D15" s="28" t="s">
        <v>105</v>
      </c>
      <c r="E15" s="30">
        <v>863000</v>
      </c>
      <c r="F15" s="31">
        <v>1726000</v>
      </c>
      <c r="G15" s="28"/>
    </row>
    <row r="16" spans="1:7" ht="22.5" customHeight="1" x14ac:dyDescent="0.25">
      <c r="A16" s="28">
        <f t="shared" si="0"/>
        <v>5</v>
      </c>
      <c r="B16" s="29" t="s">
        <v>1377</v>
      </c>
      <c r="C16" s="41" t="s">
        <v>695</v>
      </c>
      <c r="D16" s="28" t="s">
        <v>456</v>
      </c>
      <c r="E16" s="30">
        <v>863000</v>
      </c>
      <c r="F16" s="31">
        <v>1726000</v>
      </c>
      <c r="G16" s="28"/>
    </row>
    <row r="17" spans="1:7" ht="22.5" customHeight="1" x14ac:dyDescent="0.25">
      <c r="A17" s="28">
        <f t="shared" si="0"/>
        <v>6</v>
      </c>
      <c r="B17" s="29" t="s">
        <v>931</v>
      </c>
      <c r="C17" s="41" t="s">
        <v>131</v>
      </c>
      <c r="D17" s="28" t="s">
        <v>162</v>
      </c>
      <c r="E17" s="30">
        <v>863000</v>
      </c>
      <c r="F17" s="31">
        <v>1726000</v>
      </c>
      <c r="G17" s="28"/>
    </row>
    <row r="18" spans="1:7" ht="22.5" customHeight="1" x14ac:dyDescent="0.25">
      <c r="A18" s="28">
        <f t="shared" si="0"/>
        <v>7</v>
      </c>
      <c r="B18" s="29" t="s">
        <v>1378</v>
      </c>
      <c r="C18" s="41" t="s">
        <v>696</v>
      </c>
      <c r="D18" s="28" t="s">
        <v>162</v>
      </c>
      <c r="E18" s="30">
        <v>863000</v>
      </c>
      <c r="F18" s="31">
        <v>1726000</v>
      </c>
      <c r="G18" s="28"/>
    </row>
    <row r="19" spans="1:7" ht="22.5" customHeight="1" x14ac:dyDescent="0.25">
      <c r="A19" s="28">
        <f t="shared" si="0"/>
        <v>8</v>
      </c>
      <c r="B19" s="29" t="s">
        <v>933</v>
      </c>
      <c r="C19" s="41" t="s">
        <v>133</v>
      </c>
      <c r="D19" s="28" t="s">
        <v>162</v>
      </c>
      <c r="E19" s="30">
        <v>863000</v>
      </c>
      <c r="F19" s="31">
        <v>1726000</v>
      </c>
      <c r="G19" s="28"/>
    </row>
    <row r="20" spans="1:7" ht="22.5" customHeight="1" x14ac:dyDescent="0.25">
      <c r="A20" s="28">
        <f t="shared" si="0"/>
        <v>9</v>
      </c>
      <c r="B20" s="29" t="s">
        <v>1142</v>
      </c>
      <c r="C20" s="41" t="s">
        <v>396</v>
      </c>
      <c r="D20" s="28" t="s">
        <v>376</v>
      </c>
      <c r="E20" s="30">
        <v>863000</v>
      </c>
      <c r="F20" s="31">
        <v>1726000</v>
      </c>
      <c r="G20" s="28"/>
    </row>
    <row r="21" spans="1:7" ht="22.5" customHeight="1" x14ac:dyDescent="0.25">
      <c r="A21" s="28">
        <f t="shared" si="0"/>
        <v>10</v>
      </c>
      <c r="B21" s="29" t="s">
        <v>1379</v>
      </c>
      <c r="C21" s="41" t="s">
        <v>697</v>
      </c>
      <c r="D21" s="28" t="s">
        <v>665</v>
      </c>
      <c r="E21" s="30">
        <v>863000</v>
      </c>
      <c r="F21" s="31">
        <v>1726000</v>
      </c>
      <c r="G21" s="28"/>
    </row>
    <row r="22" spans="1:7" ht="22.5" customHeight="1" x14ac:dyDescent="0.25">
      <c r="A22" s="28">
        <f t="shared" si="0"/>
        <v>11</v>
      </c>
      <c r="B22" s="29" t="s">
        <v>1283</v>
      </c>
      <c r="C22" s="41" t="s">
        <v>580</v>
      </c>
      <c r="D22" s="28" t="s">
        <v>41</v>
      </c>
      <c r="E22" s="30">
        <v>863000</v>
      </c>
      <c r="F22" s="31">
        <v>1726000</v>
      </c>
      <c r="G22" s="28"/>
    </row>
    <row r="23" spans="1:7" ht="22.5" customHeight="1" x14ac:dyDescent="0.25">
      <c r="A23" s="28">
        <f t="shared" si="0"/>
        <v>12</v>
      </c>
      <c r="B23" s="29" t="s">
        <v>1380</v>
      </c>
      <c r="C23" s="41" t="s">
        <v>698</v>
      </c>
      <c r="D23" s="28" t="s">
        <v>43</v>
      </c>
      <c r="E23" s="30">
        <v>863000</v>
      </c>
      <c r="F23" s="31">
        <v>1726000</v>
      </c>
      <c r="G23" s="28"/>
    </row>
    <row r="24" spans="1:7" ht="22.5" customHeight="1" x14ac:dyDescent="0.25">
      <c r="A24" s="28">
        <f t="shared" si="0"/>
        <v>13</v>
      </c>
      <c r="B24" s="29" t="s">
        <v>1381</v>
      </c>
      <c r="C24" s="41" t="s">
        <v>699</v>
      </c>
      <c r="D24" s="28" t="s">
        <v>210</v>
      </c>
      <c r="E24" s="30">
        <v>863000</v>
      </c>
      <c r="F24" s="31">
        <v>1726000</v>
      </c>
      <c r="G24" s="28"/>
    </row>
    <row r="25" spans="1:7" ht="22.5" customHeight="1" x14ac:dyDescent="0.25">
      <c r="A25" s="28">
        <f t="shared" si="0"/>
        <v>14</v>
      </c>
      <c r="B25" s="29" t="s">
        <v>1382</v>
      </c>
      <c r="C25" s="41" t="s">
        <v>700</v>
      </c>
      <c r="D25" s="28" t="s">
        <v>210</v>
      </c>
      <c r="E25" s="30">
        <v>863000</v>
      </c>
      <c r="F25" s="31">
        <v>1726000</v>
      </c>
      <c r="G25" s="28"/>
    </row>
    <row r="26" spans="1:7" ht="22.5" customHeight="1" x14ac:dyDescent="0.25">
      <c r="A26" s="28">
        <f t="shared" si="0"/>
        <v>15</v>
      </c>
      <c r="B26" s="29" t="s">
        <v>939</v>
      </c>
      <c r="C26" s="41" t="s">
        <v>139</v>
      </c>
      <c r="D26" s="28" t="s">
        <v>166</v>
      </c>
      <c r="E26" s="30">
        <v>863000</v>
      </c>
      <c r="F26" s="31">
        <v>1726000</v>
      </c>
      <c r="G26" s="28"/>
    </row>
    <row r="27" spans="1:7" ht="22.5" customHeight="1" x14ac:dyDescent="0.25">
      <c r="A27" s="28">
        <f t="shared" si="0"/>
        <v>16</v>
      </c>
      <c r="B27" s="29" t="s">
        <v>1383</v>
      </c>
      <c r="C27" s="41" t="s">
        <v>701</v>
      </c>
      <c r="D27" s="28" t="s">
        <v>340</v>
      </c>
      <c r="E27" s="30">
        <v>863000</v>
      </c>
      <c r="F27" s="31">
        <v>1726000</v>
      </c>
      <c r="G27" s="28"/>
    </row>
    <row r="28" spans="1:7" ht="22.5" customHeight="1" x14ac:dyDescent="0.25">
      <c r="A28" s="28">
        <f t="shared" si="0"/>
        <v>17</v>
      </c>
      <c r="B28" s="29" t="s">
        <v>1384</v>
      </c>
      <c r="C28" s="41" t="s">
        <v>702</v>
      </c>
      <c r="D28" s="28" t="s">
        <v>340</v>
      </c>
      <c r="E28" s="30">
        <v>863000</v>
      </c>
      <c r="F28" s="31">
        <v>1726000</v>
      </c>
      <c r="G28" s="28"/>
    </row>
    <row r="29" spans="1:7" ht="22.5" customHeight="1" x14ac:dyDescent="0.25">
      <c r="A29" s="28">
        <f t="shared" si="0"/>
        <v>18</v>
      </c>
      <c r="B29" s="29" t="s">
        <v>1385</v>
      </c>
      <c r="C29" s="41" t="s">
        <v>703</v>
      </c>
      <c r="D29" s="28" t="s">
        <v>340</v>
      </c>
      <c r="E29" s="30">
        <v>863000</v>
      </c>
      <c r="F29" s="31">
        <v>1726000</v>
      </c>
      <c r="G29" s="28"/>
    </row>
    <row r="30" spans="1:7" ht="22.5" customHeight="1" x14ac:dyDescent="0.25">
      <c r="A30" s="28">
        <f t="shared" si="0"/>
        <v>19</v>
      </c>
      <c r="B30" s="29" t="s">
        <v>1386</v>
      </c>
      <c r="C30" s="41" t="s">
        <v>704</v>
      </c>
      <c r="D30" s="28" t="s">
        <v>340</v>
      </c>
      <c r="E30" s="30">
        <v>863000</v>
      </c>
      <c r="F30" s="31">
        <v>1726000</v>
      </c>
      <c r="G30" s="28"/>
    </row>
    <row r="31" spans="1:7" ht="22.5" customHeight="1" x14ac:dyDescent="0.25">
      <c r="A31" s="28">
        <f t="shared" si="0"/>
        <v>20</v>
      </c>
      <c r="B31" s="29" t="s">
        <v>1387</v>
      </c>
      <c r="C31" s="41" t="s">
        <v>705</v>
      </c>
      <c r="D31" s="28" t="s">
        <v>112</v>
      </c>
      <c r="E31" s="30">
        <v>863000</v>
      </c>
      <c r="F31" s="31">
        <v>1726000</v>
      </c>
      <c r="G31" s="28"/>
    </row>
    <row r="32" spans="1:7" ht="22.5" customHeight="1" x14ac:dyDescent="0.25">
      <c r="A32" s="28">
        <f t="shared" si="0"/>
        <v>21</v>
      </c>
      <c r="B32" s="29" t="s">
        <v>1388</v>
      </c>
      <c r="C32" s="41" t="s">
        <v>706</v>
      </c>
      <c r="D32" s="28" t="s">
        <v>114</v>
      </c>
      <c r="E32" s="30">
        <v>863000</v>
      </c>
      <c r="F32" s="31">
        <v>1726000</v>
      </c>
      <c r="G32" s="28"/>
    </row>
    <row r="33" spans="1:7" ht="22.5" customHeight="1" x14ac:dyDescent="0.25">
      <c r="A33" s="28">
        <f t="shared" si="0"/>
        <v>22</v>
      </c>
      <c r="B33" s="29" t="s">
        <v>1389</v>
      </c>
      <c r="C33" s="41" t="s">
        <v>707</v>
      </c>
      <c r="D33" s="28" t="s">
        <v>112</v>
      </c>
      <c r="E33" s="30">
        <v>863000</v>
      </c>
      <c r="F33" s="31">
        <v>1726000</v>
      </c>
      <c r="G33" s="28"/>
    </row>
    <row r="34" spans="1:7" ht="22.5" customHeight="1" x14ac:dyDescent="0.25">
      <c r="A34" s="28">
        <f t="shared" si="0"/>
        <v>23</v>
      </c>
      <c r="B34" s="29" t="s">
        <v>1390</v>
      </c>
      <c r="C34" s="41" t="s">
        <v>708</v>
      </c>
      <c r="D34" s="28" t="s">
        <v>167</v>
      </c>
      <c r="E34" s="30">
        <v>863000</v>
      </c>
      <c r="F34" s="31">
        <v>1726000</v>
      </c>
      <c r="G34" s="28"/>
    </row>
    <row r="35" spans="1:7" ht="22.5" customHeight="1" x14ac:dyDescent="0.25">
      <c r="A35" s="28">
        <f t="shared" si="0"/>
        <v>24</v>
      </c>
      <c r="B35" s="29" t="s">
        <v>945</v>
      </c>
      <c r="C35" s="41" t="s">
        <v>145</v>
      </c>
      <c r="D35" s="28" t="s">
        <v>168</v>
      </c>
      <c r="E35" s="30">
        <v>863000</v>
      </c>
      <c r="F35" s="31">
        <v>1726000</v>
      </c>
      <c r="G35" s="28"/>
    </row>
    <row r="36" spans="1:7" ht="22.5" customHeight="1" x14ac:dyDescent="0.25">
      <c r="A36" s="28">
        <f t="shared" si="0"/>
        <v>25</v>
      </c>
      <c r="B36" s="29" t="s">
        <v>1391</v>
      </c>
      <c r="C36" s="41" t="s">
        <v>709</v>
      </c>
      <c r="D36" s="28" t="s">
        <v>168</v>
      </c>
      <c r="E36" s="30">
        <v>863000</v>
      </c>
      <c r="F36" s="31">
        <v>1726000</v>
      </c>
      <c r="G36" s="28"/>
    </row>
    <row r="37" spans="1:7" ht="22.5" customHeight="1" x14ac:dyDescent="0.25">
      <c r="A37" s="28">
        <f t="shared" si="0"/>
        <v>26</v>
      </c>
      <c r="B37" s="29" t="s">
        <v>1392</v>
      </c>
      <c r="C37" s="41" t="s">
        <v>710</v>
      </c>
      <c r="D37" s="28" t="s">
        <v>168</v>
      </c>
      <c r="E37" s="30">
        <v>863000</v>
      </c>
      <c r="F37" s="31">
        <v>1726000</v>
      </c>
      <c r="G37" s="28"/>
    </row>
    <row r="38" spans="1:7" ht="22.5" customHeight="1" x14ac:dyDescent="0.25">
      <c r="A38" s="28">
        <f t="shared" si="0"/>
        <v>27</v>
      </c>
      <c r="B38" s="29" t="s">
        <v>1393</v>
      </c>
      <c r="C38" s="41" t="s">
        <v>711</v>
      </c>
      <c r="D38" s="28" t="s">
        <v>170</v>
      </c>
      <c r="E38" s="30">
        <v>863000</v>
      </c>
      <c r="F38" s="31">
        <v>1726000</v>
      </c>
      <c r="G38" s="28"/>
    </row>
    <row r="39" spans="1:7" ht="22.5" customHeight="1" x14ac:dyDescent="0.25">
      <c r="A39" s="28">
        <f t="shared" si="0"/>
        <v>28</v>
      </c>
      <c r="B39" s="29" t="s">
        <v>1037</v>
      </c>
      <c r="C39" s="41" t="s">
        <v>236</v>
      </c>
      <c r="D39" s="28" t="s">
        <v>170</v>
      </c>
      <c r="E39" s="30">
        <v>863000</v>
      </c>
      <c r="F39" s="31">
        <v>1726000</v>
      </c>
      <c r="G39" s="28"/>
    </row>
    <row r="40" spans="1:7" ht="22.5" customHeight="1" x14ac:dyDescent="0.25">
      <c r="A40" s="28">
        <f t="shared" si="0"/>
        <v>29</v>
      </c>
      <c r="B40" s="29" t="s">
        <v>950</v>
      </c>
      <c r="C40" s="41" t="s">
        <v>150</v>
      </c>
      <c r="D40" s="28" t="s">
        <v>170</v>
      </c>
      <c r="E40" s="30">
        <v>863000</v>
      </c>
      <c r="F40" s="31">
        <v>1726000</v>
      </c>
      <c r="G40" s="28"/>
    </row>
    <row r="41" spans="1:7" ht="22.5" customHeight="1" x14ac:dyDescent="0.25">
      <c r="A41" s="28">
        <f t="shared" si="0"/>
        <v>30</v>
      </c>
      <c r="B41" s="29" t="s">
        <v>1394</v>
      </c>
      <c r="C41" s="41" t="s">
        <v>712</v>
      </c>
      <c r="D41" s="28" t="s">
        <v>262</v>
      </c>
      <c r="E41" s="30">
        <v>863000</v>
      </c>
      <c r="F41" s="31">
        <v>1726000</v>
      </c>
      <c r="G41" s="28"/>
    </row>
    <row r="42" spans="1:7" ht="22.5" customHeight="1" x14ac:dyDescent="0.25">
      <c r="A42" s="28">
        <f t="shared" si="0"/>
        <v>31</v>
      </c>
      <c r="B42" s="29" t="s">
        <v>1395</v>
      </c>
      <c r="C42" s="41" t="s">
        <v>713</v>
      </c>
      <c r="D42" s="28" t="s">
        <v>29</v>
      </c>
      <c r="E42" s="30">
        <v>863000</v>
      </c>
      <c r="F42" s="31">
        <v>1726000</v>
      </c>
      <c r="G42" s="28"/>
    </row>
    <row r="43" spans="1:7" ht="22.5" customHeight="1" x14ac:dyDescent="0.25">
      <c r="A43" s="28">
        <f t="shared" si="0"/>
        <v>32</v>
      </c>
      <c r="B43" s="29" t="s">
        <v>1396</v>
      </c>
      <c r="C43" s="41" t="s">
        <v>714</v>
      </c>
      <c r="D43" s="28" t="s">
        <v>29</v>
      </c>
      <c r="E43" s="30">
        <v>863000</v>
      </c>
      <c r="F43" s="31">
        <v>1726000</v>
      </c>
      <c r="G43" s="28"/>
    </row>
    <row r="44" spans="1:7" ht="22.5" customHeight="1" x14ac:dyDescent="0.25">
      <c r="A44" s="28">
        <f t="shared" si="0"/>
        <v>33</v>
      </c>
      <c r="B44" s="29" t="s">
        <v>1397</v>
      </c>
      <c r="C44" s="41" t="s">
        <v>715</v>
      </c>
      <c r="D44" s="28" t="s">
        <v>29</v>
      </c>
      <c r="E44" s="30">
        <v>863000</v>
      </c>
      <c r="F44" s="31">
        <v>1726000</v>
      </c>
      <c r="G44" s="28"/>
    </row>
    <row r="45" spans="1:7" ht="22.5" customHeight="1" x14ac:dyDescent="0.25">
      <c r="A45" s="28">
        <f t="shared" si="0"/>
        <v>34</v>
      </c>
      <c r="B45" s="29" t="s">
        <v>1188</v>
      </c>
      <c r="C45" s="41" t="s">
        <v>451</v>
      </c>
      <c r="D45" s="28" t="s">
        <v>29</v>
      </c>
      <c r="E45" s="30">
        <v>863000</v>
      </c>
      <c r="F45" s="31">
        <v>1726000</v>
      </c>
      <c r="G45" s="28"/>
    </row>
    <row r="46" spans="1:7" ht="22.5" customHeight="1" x14ac:dyDescent="0.25">
      <c r="A46" s="28">
        <f t="shared" si="0"/>
        <v>35</v>
      </c>
      <c r="B46" s="29" t="s">
        <v>1189</v>
      </c>
      <c r="C46" s="41" t="s">
        <v>452</v>
      </c>
      <c r="D46" s="28" t="s">
        <v>29</v>
      </c>
      <c r="E46" s="30">
        <v>863000</v>
      </c>
      <c r="F46" s="31">
        <v>1726000</v>
      </c>
      <c r="G46" s="28"/>
    </row>
    <row r="47" spans="1:7" ht="22.5" customHeight="1" x14ac:dyDescent="0.25">
      <c r="A47" s="28">
        <f t="shared" si="0"/>
        <v>36</v>
      </c>
      <c r="B47" s="29" t="s">
        <v>1246</v>
      </c>
      <c r="C47" s="41" t="s">
        <v>525</v>
      </c>
      <c r="D47" s="28" t="s">
        <v>25</v>
      </c>
      <c r="E47" s="30">
        <v>863000</v>
      </c>
      <c r="F47" s="31">
        <v>1726000</v>
      </c>
      <c r="G47" s="28"/>
    </row>
    <row r="48" spans="1:7" ht="24" customHeight="1" x14ac:dyDescent="0.25">
      <c r="A48" s="66" t="s">
        <v>18</v>
      </c>
      <c r="B48" s="67"/>
      <c r="C48" s="67"/>
      <c r="D48" s="67"/>
      <c r="E48" s="55"/>
      <c r="F48" s="57">
        <f>SUM(F11:F47)</f>
        <v>62136000</v>
      </c>
      <c r="G48" s="45"/>
    </row>
    <row r="49" spans="1:7" x14ac:dyDescent="0.25">
      <c r="A49" s="32" t="s">
        <v>19</v>
      </c>
      <c r="B49" s="33"/>
      <c r="C49" s="34"/>
      <c r="D49" s="32"/>
      <c r="E49" s="35"/>
      <c r="F49" s="36"/>
      <c r="G49" s="1"/>
    </row>
    <row r="50" spans="1:7" x14ac:dyDescent="0.25">
      <c r="A50" s="37" t="s">
        <v>20</v>
      </c>
      <c r="B50" s="38"/>
      <c r="C50" s="37"/>
      <c r="D50" s="37"/>
      <c r="E50" s="39"/>
      <c r="F50" s="40"/>
    </row>
    <row r="51" spans="1:7" x14ac:dyDescent="0.25">
      <c r="A51" s="37" t="s">
        <v>21</v>
      </c>
      <c r="B51" s="38"/>
      <c r="C51" s="37"/>
      <c r="D51" s="37"/>
      <c r="E51" s="39"/>
      <c r="F51" s="40"/>
    </row>
    <row r="52" spans="1:7" x14ac:dyDescent="0.25">
      <c r="A52" s="2"/>
      <c r="B52" s="3"/>
      <c r="C52" s="2"/>
      <c r="D52" s="2"/>
      <c r="E52" s="22" t="s">
        <v>924</v>
      </c>
      <c r="F52" s="22"/>
      <c r="G52" s="22"/>
    </row>
    <row r="53" spans="1:7" x14ac:dyDescent="0.25">
      <c r="A53" s="2"/>
      <c r="B53" s="16"/>
      <c r="C53" s="11" t="s">
        <v>4</v>
      </c>
      <c r="D53" s="11"/>
      <c r="E53" s="4"/>
      <c r="F53" s="15" t="s">
        <v>5</v>
      </c>
      <c r="G53" s="15"/>
    </row>
    <row r="57" spans="1:7" x14ac:dyDescent="0.25">
      <c r="C57" s="10" t="s">
        <v>922</v>
      </c>
      <c r="D57" s="10"/>
      <c r="E57" s="65" t="s">
        <v>923</v>
      </c>
      <c r="F57" s="65"/>
      <c r="G57" s="65"/>
    </row>
    <row r="59" spans="1:7" x14ac:dyDescent="0.25">
      <c r="A59" s="64" t="s">
        <v>6</v>
      </c>
      <c r="B59" s="64"/>
      <c r="C59" s="64"/>
      <c r="D59" s="64"/>
      <c r="E59" s="64"/>
      <c r="F59" s="64"/>
      <c r="G59" s="64"/>
    </row>
    <row r="60" spans="1:7" x14ac:dyDescent="0.25">
      <c r="A60" s="5" t="s">
        <v>7</v>
      </c>
      <c r="B60" s="6"/>
      <c r="E60" s="7"/>
      <c r="F60" s="8"/>
      <c r="G60" s="10"/>
    </row>
    <row r="61" spans="1:7" x14ac:dyDescent="0.25">
      <c r="A61" s="60" t="s">
        <v>8</v>
      </c>
      <c r="B61" s="60"/>
      <c r="C61" s="9"/>
      <c r="E61" s="7"/>
    </row>
  </sheetData>
  <mergeCells count="12">
    <mergeCell ref="A59:G59"/>
    <mergeCell ref="A61:B61"/>
    <mergeCell ref="A7:B7"/>
    <mergeCell ref="E57:G57"/>
    <mergeCell ref="A1:D1"/>
    <mergeCell ref="A2:D2"/>
    <mergeCell ref="A3:D3"/>
    <mergeCell ref="A4:D4"/>
    <mergeCell ref="A6:G6"/>
    <mergeCell ref="A9:C9"/>
    <mergeCell ref="F10:G10"/>
    <mergeCell ref="A48:D48"/>
  </mergeCells>
  <pageMargins left="0.7" right="0.7" top="0.75" bottom="0.75" header="0.3" footer="0.3"/>
  <pageSetup scale="8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opLeftCell="A33" workbookViewId="0">
      <selection activeCell="H33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639</v>
      </c>
      <c r="D7" s="17" t="s">
        <v>716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717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1.75" customHeight="1" x14ac:dyDescent="0.25">
      <c r="A12" s="28">
        <f>ROW()-11</f>
        <v>1</v>
      </c>
      <c r="B12" s="29" t="s">
        <v>718</v>
      </c>
      <c r="C12" s="41" t="s">
        <v>719</v>
      </c>
      <c r="D12" s="28" t="s">
        <v>509</v>
      </c>
      <c r="E12" s="30">
        <v>863000</v>
      </c>
      <c r="F12" s="31">
        <v>1726000</v>
      </c>
      <c r="G12" s="28"/>
    </row>
    <row r="13" spans="1:7" ht="21.75" customHeight="1" x14ac:dyDescent="0.25">
      <c r="A13" s="28">
        <f t="shared" ref="A13:A44" si="0">ROW()-11</f>
        <v>2</v>
      </c>
      <c r="B13" s="29" t="s">
        <v>1398</v>
      </c>
      <c r="C13" s="41" t="s">
        <v>720</v>
      </c>
      <c r="D13" s="28" t="s">
        <v>258</v>
      </c>
      <c r="E13" s="30">
        <v>863000</v>
      </c>
      <c r="F13" s="31">
        <v>1726000</v>
      </c>
      <c r="G13" s="28"/>
    </row>
    <row r="14" spans="1:7" ht="21.75" customHeight="1" x14ac:dyDescent="0.25">
      <c r="A14" s="28">
        <f t="shared" si="0"/>
        <v>3</v>
      </c>
      <c r="B14" s="29" t="s">
        <v>925</v>
      </c>
      <c r="C14" s="41" t="s">
        <v>125</v>
      </c>
      <c r="D14" s="28" t="s">
        <v>157</v>
      </c>
      <c r="E14" s="30">
        <v>863000</v>
      </c>
      <c r="F14" s="31">
        <v>1726000</v>
      </c>
      <c r="G14" s="28"/>
    </row>
    <row r="15" spans="1:7" ht="21.75" customHeight="1" x14ac:dyDescent="0.25">
      <c r="A15" s="28">
        <f t="shared" si="0"/>
        <v>4</v>
      </c>
      <c r="B15" s="29" t="s">
        <v>1132</v>
      </c>
      <c r="C15" s="41" t="s">
        <v>386</v>
      </c>
      <c r="D15" s="28" t="s">
        <v>308</v>
      </c>
      <c r="E15" s="30">
        <v>863000</v>
      </c>
      <c r="F15" s="31">
        <v>1726000</v>
      </c>
      <c r="G15" s="28"/>
    </row>
    <row r="16" spans="1:7" ht="21.75" customHeight="1" x14ac:dyDescent="0.25">
      <c r="A16" s="28">
        <f t="shared" si="0"/>
        <v>5</v>
      </c>
      <c r="B16" s="29" t="s">
        <v>1323</v>
      </c>
      <c r="C16" s="41" t="s">
        <v>629</v>
      </c>
      <c r="D16" s="28" t="s">
        <v>455</v>
      </c>
      <c r="E16" s="30">
        <v>863000</v>
      </c>
      <c r="F16" s="31">
        <v>1726000</v>
      </c>
      <c r="G16" s="28"/>
    </row>
    <row r="17" spans="1:7" ht="21.75" customHeight="1" x14ac:dyDescent="0.25">
      <c r="A17" s="28">
        <f t="shared" si="0"/>
        <v>6</v>
      </c>
      <c r="B17" s="29" t="s">
        <v>1399</v>
      </c>
      <c r="C17" s="41" t="s">
        <v>721</v>
      </c>
      <c r="D17" s="28" t="s">
        <v>457</v>
      </c>
      <c r="E17" s="30">
        <v>863000</v>
      </c>
      <c r="F17" s="31">
        <v>1726000</v>
      </c>
      <c r="G17" s="28"/>
    </row>
    <row r="18" spans="1:7" ht="21.75" customHeight="1" x14ac:dyDescent="0.25">
      <c r="A18" s="28">
        <f t="shared" si="0"/>
        <v>7</v>
      </c>
      <c r="B18" s="29" t="s">
        <v>1400</v>
      </c>
      <c r="C18" s="41" t="s">
        <v>97</v>
      </c>
      <c r="D18" s="28" t="s">
        <v>108</v>
      </c>
      <c r="E18" s="30">
        <v>863000</v>
      </c>
      <c r="F18" s="31">
        <v>1726000</v>
      </c>
      <c r="G18" s="28"/>
    </row>
    <row r="19" spans="1:7" ht="21.75" customHeight="1" x14ac:dyDescent="0.25">
      <c r="A19" s="28">
        <f t="shared" si="0"/>
        <v>8</v>
      </c>
      <c r="B19" s="29" t="s">
        <v>1092</v>
      </c>
      <c r="C19" s="41" t="s">
        <v>322</v>
      </c>
      <c r="D19" s="28" t="s">
        <v>40</v>
      </c>
      <c r="E19" s="30">
        <v>863000</v>
      </c>
      <c r="F19" s="31">
        <v>1726000</v>
      </c>
      <c r="G19" s="28"/>
    </row>
    <row r="20" spans="1:7" ht="21.75" customHeight="1" x14ac:dyDescent="0.25">
      <c r="A20" s="28">
        <f t="shared" si="0"/>
        <v>9</v>
      </c>
      <c r="B20" s="29" t="s">
        <v>1401</v>
      </c>
      <c r="C20" s="41" t="s">
        <v>722</v>
      </c>
      <c r="D20" s="28" t="s">
        <v>40</v>
      </c>
      <c r="E20" s="30">
        <v>863000</v>
      </c>
      <c r="F20" s="31">
        <v>1726000</v>
      </c>
      <c r="G20" s="28"/>
    </row>
    <row r="21" spans="1:7" ht="21.75" customHeight="1" x14ac:dyDescent="0.25">
      <c r="A21" s="28">
        <f t="shared" si="0"/>
        <v>10</v>
      </c>
      <c r="B21" s="29" t="s">
        <v>1072</v>
      </c>
      <c r="C21" s="41" t="s">
        <v>285</v>
      </c>
      <c r="D21" s="28" t="s">
        <v>312</v>
      </c>
      <c r="E21" s="30">
        <v>863000</v>
      </c>
      <c r="F21" s="31">
        <v>1726000</v>
      </c>
      <c r="G21" s="28"/>
    </row>
    <row r="22" spans="1:7" ht="21.75" customHeight="1" x14ac:dyDescent="0.25">
      <c r="A22" s="28">
        <f t="shared" si="0"/>
        <v>11</v>
      </c>
      <c r="B22" s="29" t="s">
        <v>968</v>
      </c>
      <c r="C22" s="41" t="s">
        <v>189</v>
      </c>
      <c r="D22" s="28" t="s">
        <v>163</v>
      </c>
      <c r="E22" s="30">
        <v>863000</v>
      </c>
      <c r="F22" s="31">
        <v>1726000</v>
      </c>
      <c r="G22" s="28"/>
    </row>
    <row r="23" spans="1:7" ht="21.75" customHeight="1" x14ac:dyDescent="0.25">
      <c r="A23" s="28">
        <f t="shared" si="0"/>
        <v>12</v>
      </c>
      <c r="B23" s="29" t="s">
        <v>971</v>
      </c>
      <c r="C23" s="41" t="s">
        <v>192</v>
      </c>
      <c r="D23" s="28" t="s">
        <v>210</v>
      </c>
      <c r="E23" s="30">
        <v>863000</v>
      </c>
      <c r="F23" s="31">
        <v>1726000</v>
      </c>
      <c r="G23" s="28"/>
    </row>
    <row r="24" spans="1:7" ht="21.75" customHeight="1" x14ac:dyDescent="0.25">
      <c r="A24" s="28">
        <f t="shared" si="0"/>
        <v>13</v>
      </c>
      <c r="B24" s="29" t="s">
        <v>1402</v>
      </c>
      <c r="C24" s="41" t="s">
        <v>723</v>
      </c>
      <c r="D24" s="28" t="s">
        <v>211</v>
      </c>
      <c r="E24" s="30">
        <v>863000</v>
      </c>
      <c r="F24" s="31">
        <v>1726000</v>
      </c>
      <c r="G24" s="28"/>
    </row>
    <row r="25" spans="1:7" ht="21.75" customHeight="1" x14ac:dyDescent="0.25">
      <c r="A25" s="28">
        <f t="shared" si="0"/>
        <v>14</v>
      </c>
      <c r="B25" s="29" t="s">
        <v>1403</v>
      </c>
      <c r="C25" s="41" t="s">
        <v>724</v>
      </c>
      <c r="D25" s="28" t="s">
        <v>211</v>
      </c>
      <c r="E25" s="30">
        <v>863000</v>
      </c>
      <c r="F25" s="31">
        <v>1726000</v>
      </c>
      <c r="G25" s="28"/>
    </row>
    <row r="26" spans="1:7" ht="21.75" customHeight="1" x14ac:dyDescent="0.25">
      <c r="A26" s="28">
        <f t="shared" si="0"/>
        <v>15</v>
      </c>
      <c r="B26" s="29" t="s">
        <v>1210</v>
      </c>
      <c r="C26" s="41" t="s">
        <v>481</v>
      </c>
      <c r="D26" s="28" t="s">
        <v>109</v>
      </c>
      <c r="E26" s="30">
        <v>863000</v>
      </c>
      <c r="F26" s="31">
        <v>1726000</v>
      </c>
      <c r="G26" s="28"/>
    </row>
    <row r="27" spans="1:7" ht="21.75" customHeight="1" x14ac:dyDescent="0.25">
      <c r="A27" s="28">
        <f t="shared" si="0"/>
        <v>16</v>
      </c>
      <c r="B27" s="29" t="s">
        <v>1404</v>
      </c>
      <c r="C27" s="41" t="s">
        <v>725</v>
      </c>
      <c r="D27" s="28" t="s">
        <v>211</v>
      </c>
      <c r="E27" s="30">
        <v>863000</v>
      </c>
      <c r="F27" s="31">
        <v>1726000</v>
      </c>
      <c r="G27" s="28"/>
    </row>
    <row r="28" spans="1:7" ht="21.75" customHeight="1" x14ac:dyDescent="0.25">
      <c r="A28" s="28">
        <f t="shared" si="0"/>
        <v>17</v>
      </c>
      <c r="B28" s="29" t="s">
        <v>1405</v>
      </c>
      <c r="C28" s="41" t="s">
        <v>726</v>
      </c>
      <c r="D28" s="28" t="s">
        <v>165</v>
      </c>
      <c r="E28" s="30">
        <v>863000</v>
      </c>
      <c r="F28" s="31">
        <v>1726000</v>
      </c>
      <c r="G28" s="28"/>
    </row>
    <row r="29" spans="1:7" ht="21.75" customHeight="1" x14ac:dyDescent="0.25">
      <c r="A29" s="28">
        <f t="shared" si="0"/>
        <v>18</v>
      </c>
      <c r="B29" s="29" t="s">
        <v>1406</v>
      </c>
      <c r="C29" s="41" t="s">
        <v>727</v>
      </c>
      <c r="D29" s="28" t="s">
        <v>340</v>
      </c>
      <c r="E29" s="30">
        <v>863000</v>
      </c>
      <c r="F29" s="31">
        <v>1726000</v>
      </c>
      <c r="G29" s="28"/>
    </row>
    <row r="30" spans="1:7" ht="21.75" customHeight="1" x14ac:dyDescent="0.25">
      <c r="A30" s="28">
        <f t="shared" si="0"/>
        <v>19</v>
      </c>
      <c r="B30" s="29" t="s">
        <v>1407</v>
      </c>
      <c r="C30" s="41" t="s">
        <v>728</v>
      </c>
      <c r="D30" s="28" t="s">
        <v>166</v>
      </c>
      <c r="E30" s="30">
        <v>863000</v>
      </c>
      <c r="F30" s="31">
        <v>1726000</v>
      </c>
      <c r="G30" s="28"/>
    </row>
    <row r="31" spans="1:7" ht="21.75" customHeight="1" x14ac:dyDescent="0.25">
      <c r="A31" s="28">
        <f t="shared" si="0"/>
        <v>20</v>
      </c>
      <c r="B31" s="29" t="s">
        <v>1408</v>
      </c>
      <c r="C31" s="41" t="s">
        <v>729</v>
      </c>
      <c r="D31" s="28" t="s">
        <v>113</v>
      </c>
      <c r="E31" s="30">
        <v>863000</v>
      </c>
      <c r="F31" s="31">
        <v>1726000</v>
      </c>
      <c r="G31" s="28"/>
    </row>
    <row r="32" spans="1:7" ht="21.75" customHeight="1" x14ac:dyDescent="0.25">
      <c r="A32" s="28">
        <f t="shared" si="0"/>
        <v>21</v>
      </c>
      <c r="B32" s="29" t="s">
        <v>1409</v>
      </c>
      <c r="C32" s="41" t="s">
        <v>730</v>
      </c>
      <c r="D32" s="28" t="s">
        <v>112</v>
      </c>
      <c r="E32" s="30">
        <v>863000</v>
      </c>
      <c r="F32" s="31">
        <v>1726000</v>
      </c>
      <c r="G32" s="28"/>
    </row>
    <row r="33" spans="1:7" ht="21.75" customHeight="1" x14ac:dyDescent="0.25">
      <c r="A33" s="28">
        <f t="shared" si="0"/>
        <v>22</v>
      </c>
      <c r="B33" s="29" t="s">
        <v>1410</v>
      </c>
      <c r="C33" s="41" t="s">
        <v>731</v>
      </c>
      <c r="D33" s="28" t="s">
        <v>168</v>
      </c>
      <c r="E33" s="30">
        <v>863000</v>
      </c>
      <c r="F33" s="31">
        <v>1726000</v>
      </c>
      <c r="G33" s="28"/>
    </row>
    <row r="34" spans="1:7" ht="21.75" customHeight="1" x14ac:dyDescent="0.25">
      <c r="A34" s="28">
        <f t="shared" si="0"/>
        <v>23</v>
      </c>
      <c r="B34" s="29" t="s">
        <v>1411</v>
      </c>
      <c r="C34" s="41" t="s">
        <v>732</v>
      </c>
      <c r="D34" s="28" t="s">
        <v>112</v>
      </c>
      <c r="E34" s="30">
        <v>863000</v>
      </c>
      <c r="F34" s="31">
        <v>1726000</v>
      </c>
      <c r="G34" s="28"/>
    </row>
    <row r="35" spans="1:7" ht="21.75" customHeight="1" x14ac:dyDescent="0.25">
      <c r="A35" s="28">
        <f t="shared" si="0"/>
        <v>24</v>
      </c>
      <c r="B35" s="29" t="s">
        <v>1412</v>
      </c>
      <c r="C35" s="41" t="s">
        <v>733</v>
      </c>
      <c r="D35" s="28" t="s">
        <v>113</v>
      </c>
      <c r="E35" s="30">
        <v>863000</v>
      </c>
      <c r="F35" s="31">
        <v>1726000</v>
      </c>
      <c r="G35" s="28"/>
    </row>
    <row r="36" spans="1:7" ht="21.75" customHeight="1" x14ac:dyDescent="0.25">
      <c r="A36" s="28">
        <f t="shared" si="0"/>
        <v>25</v>
      </c>
      <c r="B36" s="29" t="s">
        <v>1413</v>
      </c>
      <c r="C36" s="41" t="s">
        <v>734</v>
      </c>
      <c r="D36" s="28" t="s">
        <v>112</v>
      </c>
      <c r="E36" s="30">
        <v>863000</v>
      </c>
      <c r="F36" s="31">
        <v>1726000</v>
      </c>
      <c r="G36" s="28"/>
    </row>
    <row r="37" spans="1:7" ht="21.75" customHeight="1" x14ac:dyDescent="0.25">
      <c r="A37" s="28">
        <f t="shared" si="0"/>
        <v>26</v>
      </c>
      <c r="B37" s="29" t="s">
        <v>1414</v>
      </c>
      <c r="C37" s="41" t="s">
        <v>735</v>
      </c>
      <c r="D37" s="28" t="s">
        <v>31</v>
      </c>
      <c r="E37" s="30">
        <v>863000</v>
      </c>
      <c r="F37" s="31">
        <v>1726000</v>
      </c>
      <c r="G37" s="28"/>
    </row>
    <row r="38" spans="1:7" ht="21.75" customHeight="1" x14ac:dyDescent="0.25">
      <c r="A38" s="28">
        <f t="shared" si="0"/>
        <v>27</v>
      </c>
      <c r="B38" s="29" t="s">
        <v>978</v>
      </c>
      <c r="C38" s="41" t="s">
        <v>199</v>
      </c>
      <c r="D38" s="28" t="s">
        <v>31</v>
      </c>
      <c r="E38" s="30">
        <v>863000</v>
      </c>
      <c r="F38" s="31">
        <v>1726000</v>
      </c>
      <c r="G38" s="28"/>
    </row>
    <row r="39" spans="1:7" ht="21.75" customHeight="1" x14ac:dyDescent="0.25">
      <c r="A39" s="28">
        <f t="shared" si="0"/>
        <v>28</v>
      </c>
      <c r="B39" s="29" t="s">
        <v>1415</v>
      </c>
      <c r="C39" s="41" t="s">
        <v>736</v>
      </c>
      <c r="D39" s="28" t="s">
        <v>31</v>
      </c>
      <c r="E39" s="30">
        <v>863000</v>
      </c>
      <c r="F39" s="31">
        <v>1726000</v>
      </c>
      <c r="G39" s="28"/>
    </row>
    <row r="40" spans="1:7" ht="21.75" customHeight="1" x14ac:dyDescent="0.25">
      <c r="A40" s="28">
        <f t="shared" si="0"/>
        <v>29</v>
      </c>
      <c r="B40" s="29" t="s">
        <v>1416</v>
      </c>
      <c r="C40" s="41" t="s">
        <v>737</v>
      </c>
      <c r="D40" s="28" t="s">
        <v>31</v>
      </c>
      <c r="E40" s="30">
        <v>863000</v>
      </c>
      <c r="F40" s="31">
        <v>1726000</v>
      </c>
      <c r="G40" s="28"/>
    </row>
    <row r="41" spans="1:7" ht="21.75" customHeight="1" x14ac:dyDescent="0.25">
      <c r="A41" s="28">
        <f t="shared" si="0"/>
        <v>30</v>
      </c>
      <c r="B41" s="29" t="s">
        <v>1417</v>
      </c>
      <c r="C41" s="41" t="s">
        <v>738</v>
      </c>
      <c r="D41" s="28" t="s">
        <v>262</v>
      </c>
      <c r="E41" s="30">
        <v>863000</v>
      </c>
      <c r="F41" s="31">
        <v>1726000</v>
      </c>
      <c r="G41" s="28"/>
    </row>
    <row r="42" spans="1:7" ht="21.75" customHeight="1" x14ac:dyDescent="0.25">
      <c r="A42" s="28">
        <f t="shared" si="0"/>
        <v>31</v>
      </c>
      <c r="B42" s="29" t="s">
        <v>1418</v>
      </c>
      <c r="C42" s="41" t="s">
        <v>739</v>
      </c>
      <c r="D42" s="28" t="s">
        <v>262</v>
      </c>
      <c r="E42" s="30">
        <v>863000</v>
      </c>
      <c r="F42" s="31">
        <v>1726000</v>
      </c>
      <c r="G42" s="28"/>
    </row>
    <row r="43" spans="1:7" ht="21.75" customHeight="1" x14ac:dyDescent="0.25">
      <c r="A43" s="28">
        <f t="shared" si="0"/>
        <v>32</v>
      </c>
      <c r="B43" s="29" t="s">
        <v>1419</v>
      </c>
      <c r="C43" s="41" t="s">
        <v>740</v>
      </c>
      <c r="D43" s="28" t="s">
        <v>262</v>
      </c>
      <c r="E43" s="30">
        <v>863000</v>
      </c>
      <c r="F43" s="31">
        <v>1726000</v>
      </c>
      <c r="G43" s="28"/>
    </row>
    <row r="44" spans="1:7" ht="21.75" customHeight="1" x14ac:dyDescent="0.25">
      <c r="A44" s="28">
        <f t="shared" si="0"/>
        <v>33</v>
      </c>
      <c r="B44" s="29" t="s">
        <v>953</v>
      </c>
      <c r="C44" s="41" t="s">
        <v>153</v>
      </c>
      <c r="D44" s="28" t="s">
        <v>25</v>
      </c>
      <c r="E44" s="30">
        <v>863000</v>
      </c>
      <c r="F44" s="31">
        <v>1726000</v>
      </c>
      <c r="G44" s="28"/>
    </row>
    <row r="45" spans="1:7" ht="24" customHeight="1" x14ac:dyDescent="0.25">
      <c r="A45" s="66" t="s">
        <v>18</v>
      </c>
      <c r="B45" s="67"/>
      <c r="C45" s="67"/>
      <c r="D45" s="67"/>
      <c r="E45" s="55"/>
      <c r="F45" s="57">
        <f>SUM(F10:F44)</f>
        <v>56958000</v>
      </c>
      <c r="G45" s="45"/>
    </row>
    <row r="46" spans="1:7" x14ac:dyDescent="0.25">
      <c r="A46" s="32" t="s">
        <v>19</v>
      </c>
      <c r="B46" s="33"/>
      <c r="C46" s="34"/>
      <c r="D46" s="32"/>
      <c r="E46" s="35"/>
      <c r="F46" s="36"/>
      <c r="G46" s="1"/>
    </row>
    <row r="47" spans="1:7" x14ac:dyDescent="0.25">
      <c r="A47" s="37" t="s">
        <v>20</v>
      </c>
      <c r="B47" s="38"/>
      <c r="C47" s="37"/>
      <c r="D47" s="37"/>
      <c r="E47" s="39"/>
      <c r="F47" s="40"/>
    </row>
    <row r="48" spans="1:7" x14ac:dyDescent="0.25">
      <c r="A48" s="37" t="s">
        <v>21</v>
      </c>
      <c r="B48" s="38"/>
      <c r="C48" s="37"/>
      <c r="D48" s="37"/>
      <c r="E48" s="39"/>
      <c r="F48" s="40"/>
    </row>
    <row r="49" spans="1:7" x14ac:dyDescent="0.25">
      <c r="A49" s="2"/>
      <c r="B49" s="3"/>
      <c r="C49" s="2"/>
      <c r="D49" s="2"/>
      <c r="E49" s="22" t="s">
        <v>924</v>
      </c>
      <c r="F49" s="22"/>
      <c r="G49" s="22"/>
    </row>
    <row r="50" spans="1:7" x14ac:dyDescent="0.25">
      <c r="A50" s="2"/>
      <c r="B50" s="16"/>
      <c r="C50" s="11" t="s">
        <v>4</v>
      </c>
      <c r="D50" s="11"/>
      <c r="E50" s="4"/>
      <c r="F50" s="15" t="s">
        <v>5</v>
      </c>
      <c r="G50" s="15"/>
    </row>
    <row r="54" spans="1:7" x14ac:dyDescent="0.25">
      <c r="C54" s="10" t="s">
        <v>922</v>
      </c>
      <c r="D54" s="10"/>
      <c r="E54" s="65" t="s">
        <v>923</v>
      </c>
      <c r="F54" s="65"/>
      <c r="G54" s="65"/>
    </row>
    <row r="56" spans="1:7" x14ac:dyDescent="0.25">
      <c r="A56" s="64" t="s">
        <v>6</v>
      </c>
      <c r="B56" s="64"/>
      <c r="C56" s="64"/>
      <c r="D56" s="64"/>
      <c r="E56" s="64"/>
      <c r="F56" s="64"/>
      <c r="G56" s="64"/>
    </row>
    <row r="57" spans="1:7" x14ac:dyDescent="0.25">
      <c r="A57" s="5" t="s">
        <v>7</v>
      </c>
      <c r="B57" s="6"/>
      <c r="E57" s="7"/>
      <c r="F57" s="8"/>
      <c r="G57" s="10"/>
    </row>
    <row r="58" spans="1:7" x14ac:dyDescent="0.25">
      <c r="A58" s="60" t="s">
        <v>8</v>
      </c>
      <c r="B58" s="60"/>
      <c r="C58" s="9"/>
      <c r="E58" s="7"/>
    </row>
  </sheetData>
  <mergeCells count="12">
    <mergeCell ref="A56:G56"/>
    <mergeCell ref="A58:B58"/>
    <mergeCell ref="A7:B7"/>
    <mergeCell ref="E54:G54"/>
    <mergeCell ref="A1:D1"/>
    <mergeCell ref="A2:D2"/>
    <mergeCell ref="A3:D3"/>
    <mergeCell ref="A4:D4"/>
    <mergeCell ref="A6:G6"/>
    <mergeCell ref="A9:C9"/>
    <mergeCell ref="F10:G10"/>
    <mergeCell ref="A45:D45"/>
  </mergeCells>
  <pageMargins left="0.7" right="0.7" top="0.75" bottom="0.75" header="0.3" footer="0.3"/>
  <pageSetup scale="8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opLeftCell="A27" workbookViewId="0">
      <selection activeCell="H27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639</v>
      </c>
      <c r="D7" s="17" t="s">
        <v>741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742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0.25" customHeight="1" x14ac:dyDescent="0.25">
      <c r="A12" s="28">
        <f t="shared" ref="A12:A38" si="0">ROW()-11</f>
        <v>1</v>
      </c>
      <c r="B12" s="29" t="s">
        <v>586</v>
      </c>
      <c r="C12" s="41" t="s">
        <v>587</v>
      </c>
      <c r="D12" s="28" t="s">
        <v>590</v>
      </c>
      <c r="E12" s="30">
        <v>863000</v>
      </c>
      <c r="F12" s="31">
        <v>1726000</v>
      </c>
      <c r="G12" s="28"/>
    </row>
    <row r="13" spans="1:7" ht="20.25" customHeight="1" x14ac:dyDescent="0.25">
      <c r="A13" s="28">
        <f t="shared" si="0"/>
        <v>2</v>
      </c>
      <c r="B13" s="29" t="s">
        <v>743</v>
      </c>
      <c r="C13" s="41" t="s">
        <v>744</v>
      </c>
      <c r="D13" s="28" t="s">
        <v>154</v>
      </c>
      <c r="E13" s="30">
        <v>863000</v>
      </c>
      <c r="F13" s="31">
        <v>1726000</v>
      </c>
      <c r="G13" s="28"/>
    </row>
    <row r="14" spans="1:7" ht="20.25" customHeight="1" x14ac:dyDescent="0.25">
      <c r="A14" s="28">
        <f t="shared" si="0"/>
        <v>3</v>
      </c>
      <c r="B14" s="29" t="s">
        <v>546</v>
      </c>
      <c r="C14" s="41" t="s">
        <v>547</v>
      </c>
      <c r="D14" s="28" t="s">
        <v>569</v>
      </c>
      <c r="E14" s="30">
        <v>863000</v>
      </c>
      <c r="F14" s="31">
        <v>1726000</v>
      </c>
      <c r="G14" s="28"/>
    </row>
    <row r="15" spans="1:7" ht="20.25" customHeight="1" x14ac:dyDescent="0.25">
      <c r="A15" s="28">
        <f t="shared" si="0"/>
        <v>4</v>
      </c>
      <c r="B15" s="29" t="s">
        <v>981</v>
      </c>
      <c r="C15" s="41" t="s">
        <v>63</v>
      </c>
      <c r="D15" s="28" t="s">
        <v>53</v>
      </c>
      <c r="E15" s="30">
        <v>863000</v>
      </c>
      <c r="F15" s="31">
        <v>1726000</v>
      </c>
      <c r="G15" s="28"/>
    </row>
    <row r="16" spans="1:7" ht="20.25" customHeight="1" x14ac:dyDescent="0.25">
      <c r="A16" s="28">
        <f t="shared" si="0"/>
        <v>5</v>
      </c>
      <c r="B16" s="29" t="s">
        <v>1106</v>
      </c>
      <c r="C16" s="41" t="s">
        <v>345</v>
      </c>
      <c r="D16" s="28" t="s">
        <v>53</v>
      </c>
      <c r="E16" s="30">
        <v>863000</v>
      </c>
      <c r="F16" s="31">
        <v>1726000</v>
      </c>
      <c r="G16" s="28"/>
    </row>
    <row r="17" spans="1:7" ht="20.25" customHeight="1" x14ac:dyDescent="0.25">
      <c r="A17" s="28">
        <f t="shared" si="0"/>
        <v>6</v>
      </c>
      <c r="B17" s="29" t="s">
        <v>1420</v>
      </c>
      <c r="C17" s="41" t="s">
        <v>745</v>
      </c>
      <c r="D17" s="28" t="s">
        <v>46</v>
      </c>
      <c r="E17" s="30">
        <v>863000</v>
      </c>
      <c r="F17" s="31">
        <v>1726000</v>
      </c>
      <c r="G17" s="28"/>
    </row>
    <row r="18" spans="1:7" ht="20.25" customHeight="1" x14ac:dyDescent="0.25">
      <c r="A18" s="28">
        <f t="shared" si="0"/>
        <v>7</v>
      </c>
      <c r="B18" s="29" t="s">
        <v>1421</v>
      </c>
      <c r="C18" s="41" t="s">
        <v>746</v>
      </c>
      <c r="D18" s="28" t="s">
        <v>46</v>
      </c>
      <c r="E18" s="30">
        <v>863000</v>
      </c>
      <c r="F18" s="31">
        <v>1726000</v>
      </c>
      <c r="G18" s="28"/>
    </row>
    <row r="19" spans="1:7" ht="20.25" customHeight="1" x14ac:dyDescent="0.25">
      <c r="A19" s="28">
        <f t="shared" si="0"/>
        <v>8</v>
      </c>
      <c r="B19" s="29" t="s">
        <v>1112</v>
      </c>
      <c r="C19" s="41" t="s">
        <v>352</v>
      </c>
      <c r="D19" s="28" t="s">
        <v>45</v>
      </c>
      <c r="E19" s="30">
        <v>863000</v>
      </c>
      <c r="F19" s="31">
        <v>1726000</v>
      </c>
      <c r="G19" s="28"/>
    </row>
    <row r="20" spans="1:7" ht="20.25" customHeight="1" x14ac:dyDescent="0.25">
      <c r="A20" s="28">
        <f t="shared" si="0"/>
        <v>9</v>
      </c>
      <c r="B20" s="29" t="s">
        <v>1217</v>
      </c>
      <c r="C20" s="41" t="s">
        <v>491</v>
      </c>
      <c r="D20" s="28" t="s">
        <v>49</v>
      </c>
      <c r="E20" s="30">
        <v>863000</v>
      </c>
      <c r="F20" s="31">
        <v>1726000</v>
      </c>
      <c r="G20" s="28"/>
    </row>
    <row r="21" spans="1:7" ht="20.25" customHeight="1" x14ac:dyDescent="0.25">
      <c r="A21" s="28">
        <f t="shared" si="0"/>
        <v>10</v>
      </c>
      <c r="B21" s="29" t="s">
        <v>1252</v>
      </c>
      <c r="C21" s="41" t="s">
        <v>538</v>
      </c>
      <c r="D21" s="28" t="s">
        <v>374</v>
      </c>
      <c r="E21" s="30">
        <v>863000</v>
      </c>
      <c r="F21" s="31">
        <v>1726000</v>
      </c>
      <c r="G21" s="28"/>
    </row>
    <row r="22" spans="1:7" ht="20.25" customHeight="1" x14ac:dyDescent="0.25">
      <c r="A22" s="28">
        <f t="shared" si="0"/>
        <v>11</v>
      </c>
      <c r="B22" s="29" t="s">
        <v>1117</v>
      </c>
      <c r="C22" s="41" t="s">
        <v>357</v>
      </c>
      <c r="D22" s="28" t="s">
        <v>374</v>
      </c>
      <c r="E22" s="30">
        <v>863000</v>
      </c>
      <c r="F22" s="31">
        <v>1726000</v>
      </c>
      <c r="G22" s="28"/>
    </row>
    <row r="23" spans="1:7" ht="20.25" customHeight="1" x14ac:dyDescent="0.25">
      <c r="A23" s="28">
        <f t="shared" si="0"/>
        <v>12</v>
      </c>
      <c r="B23" s="29" t="s">
        <v>1422</v>
      </c>
      <c r="C23" s="41" t="s">
        <v>395</v>
      </c>
      <c r="D23" s="28" t="s">
        <v>105</v>
      </c>
      <c r="E23" s="30">
        <v>863000</v>
      </c>
      <c r="F23" s="31">
        <v>1726000</v>
      </c>
      <c r="G23" s="28"/>
    </row>
    <row r="24" spans="1:7" ht="20.25" customHeight="1" x14ac:dyDescent="0.25">
      <c r="A24" s="28">
        <f t="shared" si="0"/>
        <v>13</v>
      </c>
      <c r="B24" s="29" t="s">
        <v>1423</v>
      </c>
      <c r="C24" s="41" t="s">
        <v>747</v>
      </c>
      <c r="D24" s="28" t="s">
        <v>105</v>
      </c>
      <c r="E24" s="30">
        <v>863000</v>
      </c>
      <c r="F24" s="31">
        <v>1726000</v>
      </c>
      <c r="G24" s="28"/>
    </row>
    <row r="25" spans="1:7" ht="20.25" customHeight="1" x14ac:dyDescent="0.25">
      <c r="A25" s="28">
        <f t="shared" si="0"/>
        <v>14</v>
      </c>
      <c r="B25" s="29" t="s">
        <v>1424</v>
      </c>
      <c r="C25" s="41" t="s">
        <v>748</v>
      </c>
      <c r="D25" s="28" t="s">
        <v>105</v>
      </c>
      <c r="E25" s="30">
        <v>863000</v>
      </c>
      <c r="F25" s="31">
        <v>1726000</v>
      </c>
      <c r="G25" s="28"/>
    </row>
    <row r="26" spans="1:7" ht="20.25" customHeight="1" x14ac:dyDescent="0.25">
      <c r="A26" s="28">
        <f t="shared" si="0"/>
        <v>15</v>
      </c>
      <c r="B26" s="29" t="s">
        <v>963</v>
      </c>
      <c r="C26" s="41" t="s">
        <v>184</v>
      </c>
      <c r="D26" s="28" t="s">
        <v>161</v>
      </c>
      <c r="E26" s="30">
        <v>863000</v>
      </c>
      <c r="F26" s="31">
        <v>1726000</v>
      </c>
      <c r="G26" s="28"/>
    </row>
    <row r="27" spans="1:7" ht="20.25" customHeight="1" x14ac:dyDescent="0.25">
      <c r="A27" s="28">
        <f t="shared" si="0"/>
        <v>16</v>
      </c>
      <c r="B27" s="29" t="s">
        <v>1425</v>
      </c>
      <c r="C27" s="41" t="s">
        <v>749</v>
      </c>
      <c r="D27" s="28" t="s">
        <v>42</v>
      </c>
      <c r="E27" s="30">
        <v>863000</v>
      </c>
      <c r="F27" s="31">
        <v>1726000</v>
      </c>
      <c r="G27" s="28"/>
    </row>
    <row r="28" spans="1:7" ht="20.25" customHeight="1" x14ac:dyDescent="0.25">
      <c r="A28" s="28">
        <f t="shared" si="0"/>
        <v>17</v>
      </c>
      <c r="B28" s="29" t="s">
        <v>1426</v>
      </c>
      <c r="C28" s="41" t="s">
        <v>750</v>
      </c>
      <c r="D28" s="28" t="s">
        <v>42</v>
      </c>
      <c r="E28" s="30">
        <v>863000</v>
      </c>
      <c r="F28" s="31">
        <v>1726000</v>
      </c>
      <c r="G28" s="28"/>
    </row>
    <row r="29" spans="1:7" ht="20.25" customHeight="1" x14ac:dyDescent="0.25">
      <c r="A29" s="28">
        <f t="shared" si="0"/>
        <v>18</v>
      </c>
      <c r="B29" s="29" t="s">
        <v>1308</v>
      </c>
      <c r="C29" s="41" t="s">
        <v>612</v>
      </c>
      <c r="D29" s="28" t="s">
        <v>309</v>
      </c>
      <c r="E29" s="30">
        <v>863000</v>
      </c>
      <c r="F29" s="31">
        <v>1726000</v>
      </c>
      <c r="G29" s="28"/>
    </row>
    <row r="30" spans="1:7" ht="20.25" customHeight="1" x14ac:dyDescent="0.25">
      <c r="A30" s="28">
        <f t="shared" si="0"/>
        <v>19</v>
      </c>
      <c r="B30" s="29" t="s">
        <v>1309</v>
      </c>
      <c r="C30" s="41" t="s">
        <v>613</v>
      </c>
      <c r="D30" s="28" t="s">
        <v>309</v>
      </c>
      <c r="E30" s="30">
        <v>863000</v>
      </c>
      <c r="F30" s="31">
        <v>1726000</v>
      </c>
      <c r="G30" s="28"/>
    </row>
    <row r="31" spans="1:7" ht="20.25" customHeight="1" x14ac:dyDescent="0.25">
      <c r="A31" s="28">
        <f t="shared" si="0"/>
        <v>20</v>
      </c>
      <c r="B31" s="29" t="s">
        <v>1198</v>
      </c>
      <c r="C31" s="41" t="s">
        <v>470</v>
      </c>
      <c r="D31" s="28" t="s">
        <v>309</v>
      </c>
      <c r="E31" s="30">
        <v>863000</v>
      </c>
      <c r="F31" s="31">
        <v>1726000</v>
      </c>
      <c r="G31" s="28"/>
    </row>
    <row r="32" spans="1:7" ht="20.25" customHeight="1" x14ac:dyDescent="0.25">
      <c r="A32" s="28">
        <f t="shared" si="0"/>
        <v>21</v>
      </c>
      <c r="B32" s="29" t="s">
        <v>1199</v>
      </c>
      <c r="C32" s="41" t="s">
        <v>471</v>
      </c>
      <c r="D32" s="28" t="s">
        <v>309</v>
      </c>
      <c r="E32" s="30">
        <v>863000</v>
      </c>
      <c r="F32" s="31">
        <v>1726000</v>
      </c>
      <c r="G32" s="28"/>
    </row>
    <row r="33" spans="1:7" ht="20.25" customHeight="1" x14ac:dyDescent="0.25">
      <c r="A33" s="28">
        <f t="shared" si="0"/>
        <v>22</v>
      </c>
      <c r="B33" s="29" t="s">
        <v>1238</v>
      </c>
      <c r="C33" s="41" t="s">
        <v>517</v>
      </c>
      <c r="D33" s="28" t="s">
        <v>376</v>
      </c>
      <c r="E33" s="30">
        <v>863000</v>
      </c>
      <c r="F33" s="31">
        <v>1726000</v>
      </c>
      <c r="G33" s="28"/>
    </row>
    <row r="34" spans="1:7" ht="20.25" customHeight="1" x14ac:dyDescent="0.25">
      <c r="A34" s="28">
        <f t="shared" si="0"/>
        <v>23</v>
      </c>
      <c r="B34" s="29" t="s">
        <v>1427</v>
      </c>
      <c r="C34" s="41" t="s">
        <v>751</v>
      </c>
      <c r="D34" s="28" t="s">
        <v>376</v>
      </c>
      <c r="E34" s="30">
        <v>863000</v>
      </c>
      <c r="F34" s="31">
        <v>1726000</v>
      </c>
      <c r="G34" s="28"/>
    </row>
    <row r="35" spans="1:7" ht="20.25" customHeight="1" x14ac:dyDescent="0.25">
      <c r="A35" s="28">
        <f t="shared" si="0"/>
        <v>24</v>
      </c>
      <c r="B35" s="29" t="s">
        <v>1242</v>
      </c>
      <c r="C35" s="41" t="s">
        <v>521</v>
      </c>
      <c r="D35" s="28" t="s">
        <v>457</v>
      </c>
      <c r="E35" s="30">
        <v>863000</v>
      </c>
      <c r="F35" s="31">
        <v>1726000</v>
      </c>
      <c r="G35" s="28"/>
    </row>
    <row r="36" spans="1:7" ht="20.25" customHeight="1" x14ac:dyDescent="0.25">
      <c r="A36" s="28">
        <f t="shared" si="0"/>
        <v>25</v>
      </c>
      <c r="B36" s="29" t="s">
        <v>1428</v>
      </c>
      <c r="C36" s="41" t="s">
        <v>752</v>
      </c>
      <c r="D36" s="28" t="s">
        <v>43</v>
      </c>
      <c r="E36" s="30">
        <v>863000</v>
      </c>
      <c r="F36" s="31">
        <v>1726000</v>
      </c>
      <c r="G36" s="28"/>
    </row>
    <row r="37" spans="1:7" ht="20.25" customHeight="1" x14ac:dyDescent="0.25">
      <c r="A37" s="28">
        <f t="shared" si="0"/>
        <v>26</v>
      </c>
      <c r="B37" s="29" t="s">
        <v>1223</v>
      </c>
      <c r="C37" s="41" t="s">
        <v>497</v>
      </c>
      <c r="D37" s="28" t="s">
        <v>212</v>
      </c>
      <c r="E37" s="30">
        <v>863000</v>
      </c>
      <c r="F37" s="31">
        <v>1726000</v>
      </c>
      <c r="G37" s="28"/>
    </row>
    <row r="38" spans="1:7" ht="20.25" customHeight="1" x14ac:dyDescent="0.25">
      <c r="A38" s="28">
        <f t="shared" si="0"/>
        <v>27</v>
      </c>
      <c r="B38" s="29" t="s">
        <v>1429</v>
      </c>
      <c r="C38" s="41" t="s">
        <v>753</v>
      </c>
      <c r="D38" s="28" t="s">
        <v>210</v>
      </c>
      <c r="E38" s="30">
        <v>863000</v>
      </c>
      <c r="F38" s="31">
        <v>1726000</v>
      </c>
      <c r="G38" s="28"/>
    </row>
    <row r="39" spans="1:7" ht="24" customHeight="1" x14ac:dyDescent="0.25">
      <c r="A39" s="66" t="s">
        <v>18</v>
      </c>
      <c r="B39" s="67"/>
      <c r="C39" s="67"/>
      <c r="D39" s="67"/>
      <c r="E39" s="55"/>
      <c r="F39" s="57">
        <f>SUM(F11:F38)</f>
        <v>46602000</v>
      </c>
      <c r="G39" s="45"/>
    </row>
    <row r="40" spans="1:7" x14ac:dyDescent="0.25">
      <c r="A40" s="32" t="s">
        <v>19</v>
      </c>
      <c r="B40" s="33"/>
      <c r="C40" s="34"/>
      <c r="D40" s="32"/>
      <c r="E40" s="35"/>
      <c r="F40" s="36"/>
      <c r="G40" s="1"/>
    </row>
    <row r="41" spans="1:7" x14ac:dyDescent="0.25">
      <c r="A41" s="37" t="s">
        <v>20</v>
      </c>
      <c r="B41" s="38"/>
      <c r="C41" s="37"/>
      <c r="D41" s="37"/>
      <c r="E41" s="39"/>
      <c r="F41" s="40"/>
    </row>
    <row r="42" spans="1:7" x14ac:dyDescent="0.25">
      <c r="A42" s="37" t="s">
        <v>21</v>
      </c>
      <c r="B42" s="38"/>
      <c r="C42" s="37"/>
      <c r="D42" s="37"/>
      <c r="E42" s="39"/>
      <c r="F42" s="40"/>
    </row>
    <row r="43" spans="1:7" x14ac:dyDescent="0.25">
      <c r="A43" s="2"/>
      <c r="B43" s="3"/>
      <c r="C43" s="2"/>
      <c r="D43" s="2"/>
      <c r="E43" s="22" t="s">
        <v>924</v>
      </c>
      <c r="F43" s="22"/>
      <c r="G43" s="22"/>
    </row>
    <row r="44" spans="1:7" x14ac:dyDescent="0.25">
      <c r="A44" s="2"/>
      <c r="B44" s="16"/>
      <c r="C44" s="11" t="s">
        <v>4</v>
      </c>
      <c r="D44" s="11"/>
      <c r="E44" s="4"/>
      <c r="F44" s="15" t="s">
        <v>5</v>
      </c>
      <c r="G44" s="15"/>
    </row>
    <row r="48" spans="1:7" x14ac:dyDescent="0.25">
      <c r="C48" s="10" t="s">
        <v>922</v>
      </c>
      <c r="D48" s="10"/>
      <c r="E48" s="65" t="s">
        <v>923</v>
      </c>
      <c r="F48" s="65"/>
      <c r="G48" s="65"/>
    </row>
    <row r="50" spans="1:7" x14ac:dyDescent="0.25">
      <c r="A50" s="64" t="s">
        <v>6</v>
      </c>
      <c r="B50" s="64"/>
      <c r="C50" s="64"/>
      <c r="D50" s="64"/>
      <c r="E50" s="64"/>
      <c r="F50" s="64"/>
      <c r="G50" s="64"/>
    </row>
    <row r="51" spans="1:7" x14ac:dyDescent="0.25">
      <c r="A51" s="5" t="s">
        <v>7</v>
      </c>
      <c r="B51" s="6"/>
      <c r="E51" s="7"/>
      <c r="F51" s="8"/>
      <c r="G51" s="10"/>
    </row>
    <row r="52" spans="1:7" x14ac:dyDescent="0.25">
      <c r="A52" s="60" t="s">
        <v>8</v>
      </c>
      <c r="B52" s="60"/>
      <c r="C52" s="9"/>
      <c r="E52" s="7"/>
    </row>
  </sheetData>
  <mergeCells count="12">
    <mergeCell ref="A50:G50"/>
    <mergeCell ref="A52:B52"/>
    <mergeCell ref="A7:B7"/>
    <mergeCell ref="E48:G48"/>
    <mergeCell ref="A1:D1"/>
    <mergeCell ref="A2:D2"/>
    <mergeCell ref="A3:D3"/>
    <mergeCell ref="A4:D4"/>
    <mergeCell ref="A6:G6"/>
    <mergeCell ref="A9:C9"/>
    <mergeCell ref="F10:G10"/>
    <mergeCell ref="A39:D39"/>
  </mergeCells>
  <pageMargins left="0.7" right="0.7" top="0.75" bottom="0.75" header="0.3" footer="0.3"/>
  <pageSetup scale="8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1" workbookViewId="0">
      <selection activeCell="H21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639</v>
      </c>
      <c r="D7" s="17" t="s">
        <v>757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756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4" customHeight="1" x14ac:dyDescent="0.25">
      <c r="A12" s="28">
        <f>ROW()-11</f>
        <v>1</v>
      </c>
      <c r="B12" s="29" t="s">
        <v>123</v>
      </c>
      <c r="C12" s="41" t="s">
        <v>124</v>
      </c>
      <c r="D12" s="28" t="s">
        <v>155</v>
      </c>
      <c r="E12" s="30">
        <v>863000</v>
      </c>
      <c r="F12" s="31">
        <v>1726000</v>
      </c>
      <c r="G12" s="28"/>
    </row>
    <row r="13" spans="1:7" ht="24" customHeight="1" x14ac:dyDescent="0.25">
      <c r="A13" s="28">
        <f>ROW()-11</f>
        <v>2</v>
      </c>
      <c r="B13" s="29" t="s">
        <v>1432</v>
      </c>
      <c r="C13" s="41" t="s">
        <v>758</v>
      </c>
      <c r="D13" s="28" t="s">
        <v>206</v>
      </c>
      <c r="E13" s="30">
        <v>863000</v>
      </c>
      <c r="F13" s="31">
        <v>1726000</v>
      </c>
      <c r="G13" s="28"/>
    </row>
    <row r="14" spans="1:7" ht="24" customHeight="1" x14ac:dyDescent="0.25">
      <c r="A14" s="28">
        <f t="shared" ref="A14:A28" si="0">ROW()-11</f>
        <v>3</v>
      </c>
      <c r="B14" s="29" t="s">
        <v>1022</v>
      </c>
      <c r="C14" s="41" t="s">
        <v>221</v>
      </c>
      <c r="D14" s="28" t="s">
        <v>259</v>
      </c>
      <c r="E14" s="30">
        <v>863000</v>
      </c>
      <c r="F14" s="31">
        <v>1726000</v>
      </c>
      <c r="G14" s="28"/>
    </row>
    <row r="15" spans="1:7" ht="24" customHeight="1" x14ac:dyDescent="0.25">
      <c r="A15" s="28">
        <f t="shared" si="0"/>
        <v>4</v>
      </c>
      <c r="B15" s="29" t="s">
        <v>1433</v>
      </c>
      <c r="C15" s="41" t="s">
        <v>202</v>
      </c>
      <c r="D15" s="28" t="s">
        <v>104</v>
      </c>
      <c r="E15" s="30">
        <v>863000</v>
      </c>
      <c r="F15" s="31">
        <v>1726000</v>
      </c>
      <c r="G15" s="28"/>
    </row>
    <row r="16" spans="1:7" ht="24" customHeight="1" x14ac:dyDescent="0.25">
      <c r="A16" s="28">
        <f t="shared" si="0"/>
        <v>5</v>
      </c>
      <c r="B16" s="29" t="s">
        <v>1191</v>
      </c>
      <c r="C16" s="41" t="s">
        <v>463</v>
      </c>
      <c r="D16" s="28" t="s">
        <v>44</v>
      </c>
      <c r="E16" s="30">
        <v>863000</v>
      </c>
      <c r="F16" s="31">
        <v>1726000</v>
      </c>
      <c r="G16" s="28"/>
    </row>
    <row r="17" spans="1:8" ht="24" customHeight="1" x14ac:dyDescent="0.25">
      <c r="A17" s="28">
        <f t="shared" si="0"/>
        <v>6</v>
      </c>
      <c r="B17" s="29" t="s">
        <v>1434</v>
      </c>
      <c r="C17" s="41" t="s">
        <v>759</v>
      </c>
      <c r="D17" s="28" t="s">
        <v>374</v>
      </c>
      <c r="E17" s="30">
        <v>863000</v>
      </c>
      <c r="F17" s="31">
        <v>1726000</v>
      </c>
      <c r="G17" s="28"/>
    </row>
    <row r="18" spans="1:8" ht="24" customHeight="1" x14ac:dyDescent="0.25">
      <c r="A18" s="28">
        <f t="shared" si="0"/>
        <v>7</v>
      </c>
      <c r="B18" s="29" t="s">
        <v>1170</v>
      </c>
      <c r="C18" s="41" t="s">
        <v>433</v>
      </c>
      <c r="D18" s="28" t="s">
        <v>160</v>
      </c>
      <c r="E18" s="30">
        <v>863000</v>
      </c>
      <c r="F18" s="31">
        <v>1726000</v>
      </c>
      <c r="G18" s="28"/>
    </row>
    <row r="19" spans="1:8" ht="24" customHeight="1" x14ac:dyDescent="0.25">
      <c r="A19" s="28">
        <f t="shared" si="0"/>
        <v>8</v>
      </c>
      <c r="B19" s="29" t="s">
        <v>1435</v>
      </c>
      <c r="C19" s="41" t="s">
        <v>760</v>
      </c>
      <c r="D19" s="28" t="s">
        <v>105</v>
      </c>
      <c r="E19" s="30">
        <v>863000</v>
      </c>
      <c r="F19" s="31">
        <v>1726000</v>
      </c>
      <c r="G19" s="28"/>
    </row>
    <row r="20" spans="1:8" ht="24" customHeight="1" x14ac:dyDescent="0.25">
      <c r="A20" s="28">
        <f t="shared" si="0"/>
        <v>9</v>
      </c>
      <c r="B20" s="29" t="s">
        <v>1436</v>
      </c>
      <c r="C20" s="41" t="s">
        <v>761</v>
      </c>
      <c r="D20" s="28" t="s">
        <v>208</v>
      </c>
      <c r="E20" s="30">
        <v>863000</v>
      </c>
      <c r="F20" s="31">
        <v>1726000</v>
      </c>
      <c r="G20" s="28"/>
    </row>
    <row r="21" spans="1:8" ht="24" customHeight="1" x14ac:dyDescent="0.25">
      <c r="A21" s="28">
        <f t="shared" si="0"/>
        <v>10</v>
      </c>
      <c r="B21" s="29" t="s">
        <v>1437</v>
      </c>
      <c r="C21" s="41" t="s">
        <v>762</v>
      </c>
      <c r="D21" s="28" t="s">
        <v>208</v>
      </c>
      <c r="E21" s="30">
        <v>863000</v>
      </c>
      <c r="F21" s="31">
        <v>1726000</v>
      </c>
      <c r="G21" s="28"/>
    </row>
    <row r="22" spans="1:8" ht="24" customHeight="1" x14ac:dyDescent="0.25">
      <c r="A22" s="28">
        <f t="shared" si="0"/>
        <v>11</v>
      </c>
      <c r="B22" s="29" t="s">
        <v>1120</v>
      </c>
      <c r="C22" s="41" t="s">
        <v>360</v>
      </c>
      <c r="D22" s="28" t="s">
        <v>376</v>
      </c>
      <c r="E22" s="30">
        <v>863000</v>
      </c>
      <c r="F22" s="31">
        <v>1726000</v>
      </c>
      <c r="G22" s="28"/>
    </row>
    <row r="23" spans="1:8" ht="24" customHeight="1" x14ac:dyDescent="0.25">
      <c r="A23" s="28">
        <f t="shared" si="0"/>
        <v>12</v>
      </c>
      <c r="B23" s="29" t="s">
        <v>1438</v>
      </c>
      <c r="C23" s="41" t="s">
        <v>763</v>
      </c>
      <c r="D23" s="28" t="s">
        <v>376</v>
      </c>
      <c r="E23" s="30">
        <v>863000</v>
      </c>
      <c r="F23" s="31">
        <v>1726000</v>
      </c>
      <c r="G23" s="28"/>
    </row>
    <row r="24" spans="1:8" ht="24" customHeight="1" x14ac:dyDescent="0.25">
      <c r="A24" s="28">
        <f t="shared" si="0"/>
        <v>13</v>
      </c>
      <c r="B24" s="29" t="s">
        <v>1127</v>
      </c>
      <c r="C24" s="41" t="s">
        <v>367</v>
      </c>
      <c r="D24" s="28" t="s">
        <v>210</v>
      </c>
      <c r="E24" s="30">
        <v>863000</v>
      </c>
      <c r="F24" s="31">
        <v>1726000</v>
      </c>
      <c r="G24" s="28"/>
    </row>
    <row r="25" spans="1:8" ht="24" customHeight="1" x14ac:dyDescent="0.25">
      <c r="A25" s="28">
        <f t="shared" si="0"/>
        <v>14</v>
      </c>
      <c r="B25" s="29" t="s">
        <v>1439</v>
      </c>
      <c r="C25" s="41" t="s">
        <v>764</v>
      </c>
      <c r="D25" s="28" t="s">
        <v>212</v>
      </c>
      <c r="E25" s="30">
        <v>863000</v>
      </c>
      <c r="F25" s="31">
        <v>1726000</v>
      </c>
      <c r="G25" s="28"/>
    </row>
    <row r="26" spans="1:8" ht="24" customHeight="1" x14ac:dyDescent="0.25">
      <c r="A26" s="28">
        <f t="shared" si="0"/>
        <v>15</v>
      </c>
      <c r="B26" s="29" t="s">
        <v>1440</v>
      </c>
      <c r="C26" s="41" t="s">
        <v>765</v>
      </c>
      <c r="D26" s="28" t="s">
        <v>212</v>
      </c>
      <c r="E26" s="30">
        <v>863000</v>
      </c>
      <c r="F26" s="31">
        <v>1726000</v>
      </c>
      <c r="G26" s="28"/>
    </row>
    <row r="27" spans="1:8" ht="24" customHeight="1" x14ac:dyDescent="0.25">
      <c r="A27" s="28">
        <f t="shared" si="0"/>
        <v>16</v>
      </c>
      <c r="B27" s="29" t="s">
        <v>1102</v>
      </c>
      <c r="C27" s="41" t="s">
        <v>337</v>
      </c>
      <c r="D27" s="28" t="s">
        <v>340</v>
      </c>
      <c r="E27" s="30">
        <v>863000</v>
      </c>
      <c r="F27" s="31">
        <v>1726000</v>
      </c>
      <c r="G27" s="28"/>
    </row>
    <row r="28" spans="1:8" ht="24" customHeight="1" x14ac:dyDescent="0.25">
      <c r="A28" s="28">
        <f t="shared" si="0"/>
        <v>17</v>
      </c>
      <c r="B28" s="29" t="s">
        <v>1441</v>
      </c>
      <c r="C28" s="41" t="s">
        <v>766</v>
      </c>
      <c r="D28" s="28" t="s">
        <v>27</v>
      </c>
      <c r="E28" s="30">
        <v>863000</v>
      </c>
      <c r="F28" s="31">
        <v>1726000</v>
      </c>
      <c r="G28" s="28"/>
    </row>
    <row r="29" spans="1:8" ht="20.25" customHeight="1" x14ac:dyDescent="0.25">
      <c r="A29" s="28">
        <f>ROW()-11</f>
        <v>18</v>
      </c>
      <c r="B29" s="29" t="s">
        <v>1153</v>
      </c>
      <c r="C29" s="41" t="s">
        <v>407</v>
      </c>
      <c r="D29" s="28" t="s">
        <v>111</v>
      </c>
      <c r="E29" s="30">
        <v>863000</v>
      </c>
      <c r="F29" s="31">
        <v>1726000</v>
      </c>
      <c r="G29" s="28"/>
      <c r="H29" s="12" t="s">
        <v>1558</v>
      </c>
    </row>
    <row r="30" spans="1:8" ht="20.25" customHeight="1" x14ac:dyDescent="0.25">
      <c r="A30" s="28">
        <f>ROW()-11</f>
        <v>19</v>
      </c>
      <c r="B30" s="29" t="s">
        <v>1430</v>
      </c>
      <c r="C30" s="41" t="s">
        <v>754</v>
      </c>
      <c r="D30" s="28" t="s">
        <v>666</v>
      </c>
      <c r="E30" s="30">
        <v>863000</v>
      </c>
      <c r="F30" s="31">
        <v>1726000</v>
      </c>
      <c r="G30" s="28"/>
      <c r="H30" s="12" t="s">
        <v>1558</v>
      </c>
    </row>
    <row r="31" spans="1:8" ht="20.25" customHeight="1" x14ac:dyDescent="0.25">
      <c r="A31" s="28">
        <f>ROW()-11</f>
        <v>20</v>
      </c>
      <c r="B31" s="29" t="s">
        <v>1431</v>
      </c>
      <c r="C31" s="41" t="s">
        <v>755</v>
      </c>
      <c r="D31" s="28" t="s">
        <v>666</v>
      </c>
      <c r="E31" s="30">
        <v>863000</v>
      </c>
      <c r="F31" s="31">
        <v>1726000</v>
      </c>
      <c r="G31" s="28"/>
      <c r="H31" s="12" t="s">
        <v>1558</v>
      </c>
    </row>
    <row r="32" spans="1:8" ht="24" customHeight="1" x14ac:dyDescent="0.25">
      <c r="A32" s="66" t="s">
        <v>18</v>
      </c>
      <c r="B32" s="67"/>
      <c r="C32" s="67"/>
      <c r="D32" s="67"/>
      <c r="E32" s="55"/>
      <c r="F32" s="57">
        <f>SUM(F12:F28)</f>
        <v>29342000</v>
      </c>
      <c r="G32" s="45"/>
    </row>
    <row r="33" spans="1:7" x14ac:dyDescent="0.25">
      <c r="A33" s="32" t="s">
        <v>19</v>
      </c>
      <c r="B33" s="33"/>
      <c r="C33" s="34"/>
      <c r="D33" s="32"/>
      <c r="E33" s="35"/>
      <c r="F33" s="36"/>
      <c r="G33" s="1"/>
    </row>
    <row r="34" spans="1:7" x14ac:dyDescent="0.25">
      <c r="A34" s="37" t="s">
        <v>20</v>
      </c>
      <c r="B34" s="38"/>
      <c r="C34" s="37"/>
      <c r="D34" s="37"/>
      <c r="E34" s="39"/>
      <c r="F34" s="40"/>
    </row>
    <row r="35" spans="1:7" x14ac:dyDescent="0.25">
      <c r="A35" s="37" t="s">
        <v>21</v>
      </c>
      <c r="B35" s="38"/>
      <c r="C35" s="37"/>
      <c r="D35" s="37"/>
      <c r="E35" s="39"/>
      <c r="F35" s="40"/>
    </row>
    <row r="36" spans="1:7" x14ac:dyDescent="0.25">
      <c r="A36" s="2"/>
      <c r="B36" s="3"/>
      <c r="C36" s="2"/>
      <c r="D36" s="2"/>
      <c r="E36" s="22" t="s">
        <v>924</v>
      </c>
      <c r="F36" s="22"/>
      <c r="G36" s="22"/>
    </row>
    <row r="37" spans="1:7" x14ac:dyDescent="0.25">
      <c r="A37" s="2"/>
      <c r="B37" s="16"/>
      <c r="C37" s="11" t="s">
        <v>4</v>
      </c>
      <c r="D37" s="11"/>
      <c r="E37" s="4"/>
      <c r="F37" s="15" t="s">
        <v>5</v>
      </c>
      <c r="G37" s="15"/>
    </row>
    <row r="41" spans="1:7" x14ac:dyDescent="0.25">
      <c r="C41" s="10" t="s">
        <v>922</v>
      </c>
      <c r="D41" s="10"/>
      <c r="E41" s="65" t="s">
        <v>923</v>
      </c>
      <c r="F41" s="65"/>
      <c r="G41" s="65"/>
    </row>
    <row r="43" spans="1:7" x14ac:dyDescent="0.25">
      <c r="A43" s="64" t="s">
        <v>6</v>
      </c>
      <c r="B43" s="64"/>
      <c r="C43" s="64"/>
      <c r="D43" s="64"/>
      <c r="E43" s="64"/>
      <c r="F43" s="64"/>
      <c r="G43" s="64"/>
    </row>
    <row r="44" spans="1:7" x14ac:dyDescent="0.25">
      <c r="A44" s="5" t="s">
        <v>7</v>
      </c>
      <c r="B44" s="6"/>
      <c r="E44" s="7"/>
      <c r="F44" s="8"/>
      <c r="G44" s="10"/>
    </row>
    <row r="45" spans="1:7" x14ac:dyDescent="0.25">
      <c r="A45" s="60" t="s">
        <v>8</v>
      </c>
      <c r="B45" s="60"/>
      <c r="C45" s="9"/>
      <c r="E45" s="7"/>
    </row>
  </sheetData>
  <mergeCells count="12">
    <mergeCell ref="A43:G43"/>
    <mergeCell ref="A45:B45"/>
    <mergeCell ref="A7:B7"/>
    <mergeCell ref="E41:G41"/>
    <mergeCell ref="A1:D1"/>
    <mergeCell ref="A2:D2"/>
    <mergeCell ref="A3:D3"/>
    <mergeCell ref="A4:D4"/>
    <mergeCell ref="A6:G6"/>
    <mergeCell ref="A9:C9"/>
    <mergeCell ref="F10:G10"/>
    <mergeCell ref="A32:D32"/>
  </mergeCells>
  <pageMargins left="0.7" right="0.7" top="0.75" bottom="0.75" header="0.3" footer="0.3"/>
  <pageSetup scale="83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25" workbookViewId="0">
      <selection activeCell="H25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767</v>
      </c>
      <c r="D7" s="17" t="s">
        <v>768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769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4" customHeight="1" x14ac:dyDescent="0.25">
      <c r="A12" s="28">
        <f>ROW()-11</f>
        <v>1</v>
      </c>
      <c r="B12" s="29" t="s">
        <v>461</v>
      </c>
      <c r="C12" s="41" t="s">
        <v>462</v>
      </c>
      <c r="D12" s="28" t="s">
        <v>484</v>
      </c>
      <c r="E12" s="30">
        <v>839000</v>
      </c>
      <c r="F12" s="31">
        <v>1678000</v>
      </c>
      <c r="G12" s="28"/>
    </row>
    <row r="13" spans="1:7" ht="24" customHeight="1" x14ac:dyDescent="0.25">
      <c r="A13" s="28">
        <f t="shared" ref="A13:A34" si="0">ROW()-11</f>
        <v>2</v>
      </c>
      <c r="B13" s="29" t="s">
        <v>1130</v>
      </c>
      <c r="C13" s="41" t="s">
        <v>384</v>
      </c>
      <c r="D13" s="28" t="s">
        <v>300</v>
      </c>
      <c r="E13" s="30">
        <v>839000</v>
      </c>
      <c r="F13" s="31">
        <v>1678000</v>
      </c>
      <c r="G13" s="28"/>
    </row>
    <row r="14" spans="1:7" ht="24" customHeight="1" x14ac:dyDescent="0.25">
      <c r="A14" s="28">
        <f>ROW()-11</f>
        <v>3</v>
      </c>
      <c r="B14" s="29" t="s">
        <v>1442</v>
      </c>
      <c r="C14" s="41" t="s">
        <v>770</v>
      </c>
      <c r="D14" s="28" t="s">
        <v>53</v>
      </c>
      <c r="E14" s="30">
        <v>839000</v>
      </c>
      <c r="F14" s="31">
        <v>1678000</v>
      </c>
      <c r="G14" s="28"/>
    </row>
    <row r="15" spans="1:7" ht="24" customHeight="1" x14ac:dyDescent="0.25">
      <c r="A15" s="28">
        <f t="shared" si="0"/>
        <v>4</v>
      </c>
      <c r="B15" s="29" t="s">
        <v>1443</v>
      </c>
      <c r="C15" s="41" t="s">
        <v>771</v>
      </c>
      <c r="D15" s="28" t="s">
        <v>511</v>
      </c>
      <c r="E15" s="30">
        <v>839000</v>
      </c>
      <c r="F15" s="31">
        <v>1678000</v>
      </c>
      <c r="G15" s="28"/>
    </row>
    <row r="16" spans="1:7" ht="24" customHeight="1" x14ac:dyDescent="0.25">
      <c r="A16" s="28">
        <f t="shared" si="0"/>
        <v>5</v>
      </c>
      <c r="B16" s="29" t="s">
        <v>1444</v>
      </c>
      <c r="C16" s="41" t="s">
        <v>772</v>
      </c>
      <c r="D16" s="28" t="s">
        <v>303</v>
      </c>
      <c r="E16" s="30">
        <v>839000</v>
      </c>
      <c r="F16" s="31">
        <v>1678000</v>
      </c>
      <c r="G16" s="28"/>
    </row>
    <row r="17" spans="1:7" ht="24" customHeight="1" x14ac:dyDescent="0.25">
      <c r="A17" s="28">
        <f t="shared" si="0"/>
        <v>6</v>
      </c>
      <c r="B17" s="29" t="s">
        <v>1445</v>
      </c>
      <c r="C17" s="41" t="s">
        <v>773</v>
      </c>
      <c r="D17" s="28" t="s">
        <v>54</v>
      </c>
      <c r="E17" s="30">
        <v>839000</v>
      </c>
      <c r="F17" s="31">
        <v>1678000</v>
      </c>
      <c r="G17" s="28"/>
    </row>
    <row r="18" spans="1:7" ht="24" customHeight="1" x14ac:dyDescent="0.25">
      <c r="A18" s="28">
        <f t="shared" si="0"/>
        <v>7</v>
      </c>
      <c r="B18" s="29" t="s">
        <v>1447</v>
      </c>
      <c r="C18" s="41" t="s">
        <v>775</v>
      </c>
      <c r="D18" s="28" t="s">
        <v>54</v>
      </c>
      <c r="E18" s="30">
        <v>839000</v>
      </c>
      <c r="F18" s="31">
        <v>1678000</v>
      </c>
      <c r="G18" s="28"/>
    </row>
    <row r="19" spans="1:7" ht="24" customHeight="1" x14ac:dyDescent="0.25">
      <c r="A19" s="28">
        <f t="shared" si="0"/>
        <v>8</v>
      </c>
      <c r="B19" s="29" t="s">
        <v>1446</v>
      </c>
      <c r="C19" s="41" t="s">
        <v>774</v>
      </c>
      <c r="D19" s="28" t="s">
        <v>372</v>
      </c>
      <c r="E19" s="30">
        <v>839000</v>
      </c>
      <c r="F19" s="31">
        <v>1678000</v>
      </c>
      <c r="G19" s="28"/>
    </row>
    <row r="20" spans="1:7" ht="24" customHeight="1" x14ac:dyDescent="0.25">
      <c r="A20" s="28">
        <f t="shared" si="0"/>
        <v>9</v>
      </c>
      <c r="B20" s="29" t="s">
        <v>1448</v>
      </c>
      <c r="C20" s="41" t="s">
        <v>348</v>
      </c>
      <c r="D20" s="28" t="s">
        <v>50</v>
      </c>
      <c r="E20" s="30">
        <v>839000</v>
      </c>
      <c r="F20" s="31">
        <v>1678000</v>
      </c>
      <c r="G20" s="28"/>
    </row>
    <row r="21" spans="1:7" ht="24" customHeight="1" x14ac:dyDescent="0.25">
      <c r="A21" s="28">
        <f t="shared" si="0"/>
        <v>10</v>
      </c>
      <c r="B21" s="29" t="s">
        <v>1449</v>
      </c>
      <c r="C21" s="41" t="s">
        <v>776</v>
      </c>
      <c r="D21" s="28" t="s">
        <v>157</v>
      </c>
      <c r="E21" s="30">
        <v>839000</v>
      </c>
      <c r="F21" s="31">
        <v>1678000</v>
      </c>
      <c r="G21" s="28"/>
    </row>
    <row r="22" spans="1:7" ht="24" customHeight="1" x14ac:dyDescent="0.25">
      <c r="A22" s="28">
        <f t="shared" si="0"/>
        <v>11</v>
      </c>
      <c r="B22" s="29" t="s">
        <v>1321</v>
      </c>
      <c r="C22" s="41" t="s">
        <v>627</v>
      </c>
      <c r="D22" s="28" t="s">
        <v>455</v>
      </c>
      <c r="E22" s="30">
        <v>839000</v>
      </c>
      <c r="F22" s="31">
        <v>1678000</v>
      </c>
      <c r="G22" s="28"/>
    </row>
    <row r="23" spans="1:7" ht="24" customHeight="1" x14ac:dyDescent="0.25">
      <c r="A23" s="28">
        <f t="shared" si="0"/>
        <v>12</v>
      </c>
      <c r="B23" s="29" t="s">
        <v>1323</v>
      </c>
      <c r="C23" s="41" t="s">
        <v>629</v>
      </c>
      <c r="D23" s="28" t="s">
        <v>455</v>
      </c>
      <c r="E23" s="30">
        <v>839000</v>
      </c>
      <c r="F23" s="31">
        <v>1678000</v>
      </c>
      <c r="G23" s="28"/>
    </row>
    <row r="24" spans="1:7" ht="24" customHeight="1" x14ac:dyDescent="0.25">
      <c r="A24" s="28">
        <f t="shared" si="0"/>
        <v>13</v>
      </c>
      <c r="B24" s="29" t="s">
        <v>1450</v>
      </c>
      <c r="C24" s="41" t="s">
        <v>777</v>
      </c>
      <c r="D24" s="28" t="s">
        <v>784</v>
      </c>
      <c r="E24" s="30">
        <v>839000</v>
      </c>
      <c r="F24" s="31">
        <v>1678000</v>
      </c>
      <c r="G24" s="28"/>
    </row>
    <row r="25" spans="1:7" ht="24" customHeight="1" x14ac:dyDescent="0.25">
      <c r="A25" s="28">
        <f t="shared" si="0"/>
        <v>14</v>
      </c>
      <c r="B25" s="29" t="s">
        <v>1451</v>
      </c>
      <c r="C25" s="41" t="s">
        <v>778</v>
      </c>
      <c r="D25" s="28" t="s">
        <v>784</v>
      </c>
      <c r="E25" s="30">
        <v>839000</v>
      </c>
      <c r="F25" s="31">
        <v>1678000</v>
      </c>
      <c r="G25" s="28"/>
    </row>
    <row r="26" spans="1:7" ht="24" customHeight="1" x14ac:dyDescent="0.25">
      <c r="A26" s="28">
        <f t="shared" si="0"/>
        <v>15</v>
      </c>
      <c r="B26" s="29" t="s">
        <v>1452</v>
      </c>
      <c r="C26" s="41" t="s">
        <v>779</v>
      </c>
      <c r="D26" s="28" t="s">
        <v>784</v>
      </c>
      <c r="E26" s="30">
        <v>839000</v>
      </c>
      <c r="F26" s="31">
        <v>1678000</v>
      </c>
      <c r="G26" s="28"/>
    </row>
    <row r="27" spans="1:7" ht="24" customHeight="1" x14ac:dyDescent="0.25">
      <c r="A27" s="28">
        <f t="shared" si="0"/>
        <v>16</v>
      </c>
      <c r="B27" s="29" t="s">
        <v>1143</v>
      </c>
      <c r="C27" s="41" t="s">
        <v>397</v>
      </c>
      <c r="D27" s="28" t="s">
        <v>36</v>
      </c>
      <c r="E27" s="30">
        <v>839000</v>
      </c>
      <c r="F27" s="31">
        <v>1678000</v>
      </c>
      <c r="G27" s="28"/>
    </row>
    <row r="28" spans="1:7" ht="24" customHeight="1" x14ac:dyDescent="0.25">
      <c r="A28" s="28">
        <f t="shared" si="0"/>
        <v>17</v>
      </c>
      <c r="B28" s="29" t="s">
        <v>1453</v>
      </c>
      <c r="C28" s="41" t="s">
        <v>780</v>
      </c>
      <c r="D28" s="28" t="s">
        <v>32</v>
      </c>
      <c r="E28" s="30">
        <v>839000</v>
      </c>
      <c r="F28" s="31">
        <v>1678000</v>
      </c>
      <c r="G28" s="28"/>
    </row>
    <row r="29" spans="1:7" ht="24" customHeight="1" x14ac:dyDescent="0.25">
      <c r="A29" s="28">
        <f t="shared" si="0"/>
        <v>18</v>
      </c>
      <c r="B29" s="29" t="s">
        <v>1454</v>
      </c>
      <c r="C29" s="41" t="s">
        <v>781</v>
      </c>
      <c r="D29" s="28" t="s">
        <v>32</v>
      </c>
      <c r="E29" s="30">
        <v>839000</v>
      </c>
      <c r="F29" s="31">
        <v>1678000</v>
      </c>
      <c r="G29" s="28"/>
    </row>
    <row r="30" spans="1:7" ht="24" customHeight="1" x14ac:dyDescent="0.25">
      <c r="A30" s="28">
        <f t="shared" si="0"/>
        <v>19</v>
      </c>
      <c r="B30" s="29" t="s">
        <v>1455</v>
      </c>
      <c r="C30" s="41" t="s">
        <v>782</v>
      </c>
      <c r="D30" s="28" t="s">
        <v>32</v>
      </c>
      <c r="E30" s="30">
        <v>839000</v>
      </c>
      <c r="F30" s="31">
        <v>1678000</v>
      </c>
      <c r="G30" s="28"/>
    </row>
    <row r="31" spans="1:7" ht="24" customHeight="1" x14ac:dyDescent="0.25">
      <c r="A31" s="28">
        <f t="shared" si="0"/>
        <v>20</v>
      </c>
      <c r="B31" s="29" t="s">
        <v>1125</v>
      </c>
      <c r="C31" s="41" t="s">
        <v>365</v>
      </c>
      <c r="D31" s="28" t="s">
        <v>35</v>
      </c>
      <c r="E31" s="30">
        <v>839000</v>
      </c>
      <c r="F31" s="31">
        <v>1678000</v>
      </c>
      <c r="G31" s="28"/>
    </row>
    <row r="32" spans="1:7" ht="24" customHeight="1" x14ac:dyDescent="0.25">
      <c r="A32" s="28">
        <f t="shared" si="0"/>
        <v>21</v>
      </c>
      <c r="B32" s="29" t="s">
        <v>1456</v>
      </c>
      <c r="C32" s="41" t="s">
        <v>783</v>
      </c>
      <c r="D32" s="28" t="s">
        <v>328</v>
      </c>
      <c r="E32" s="30">
        <v>839000</v>
      </c>
      <c r="F32" s="31">
        <v>1678000</v>
      </c>
      <c r="G32" s="28"/>
    </row>
    <row r="33" spans="1:7" ht="24" customHeight="1" x14ac:dyDescent="0.25">
      <c r="A33" s="28">
        <f t="shared" si="0"/>
        <v>22</v>
      </c>
      <c r="B33" s="29" t="s">
        <v>1255</v>
      </c>
      <c r="C33" s="41" t="s">
        <v>541</v>
      </c>
      <c r="D33" s="28" t="s">
        <v>25</v>
      </c>
      <c r="E33" s="30">
        <v>839000</v>
      </c>
      <c r="F33" s="31">
        <v>1678000</v>
      </c>
      <c r="G33" s="28"/>
    </row>
    <row r="34" spans="1:7" ht="24" customHeight="1" x14ac:dyDescent="0.25">
      <c r="A34" s="28">
        <f t="shared" si="0"/>
        <v>23</v>
      </c>
      <c r="B34" s="48" t="s">
        <v>902</v>
      </c>
      <c r="C34" s="49" t="s">
        <v>903</v>
      </c>
      <c r="D34" s="47" t="s">
        <v>904</v>
      </c>
      <c r="E34" s="30">
        <v>839000</v>
      </c>
      <c r="F34" s="31">
        <v>1678000</v>
      </c>
      <c r="G34" s="28"/>
    </row>
    <row r="35" spans="1:7" ht="24" customHeight="1" x14ac:dyDescent="0.25">
      <c r="A35" s="66" t="s">
        <v>18</v>
      </c>
      <c r="B35" s="67"/>
      <c r="C35" s="67"/>
      <c r="D35" s="67"/>
      <c r="E35" s="55"/>
      <c r="F35" s="57">
        <f>SUM(F12:F34)</f>
        <v>38594000</v>
      </c>
      <c r="G35" s="45"/>
    </row>
    <row r="36" spans="1:7" x14ac:dyDescent="0.25">
      <c r="A36" s="32" t="s">
        <v>19</v>
      </c>
      <c r="B36" s="33"/>
      <c r="C36" s="34"/>
      <c r="D36" s="32"/>
      <c r="E36" s="35"/>
      <c r="F36" s="36"/>
      <c r="G36" s="1"/>
    </row>
    <row r="37" spans="1:7" x14ac:dyDescent="0.25">
      <c r="A37" s="37" t="s">
        <v>20</v>
      </c>
      <c r="B37" s="38"/>
      <c r="C37" s="37"/>
      <c r="D37" s="37"/>
      <c r="E37" s="39"/>
      <c r="F37" s="40"/>
    </row>
    <row r="38" spans="1:7" x14ac:dyDescent="0.25">
      <c r="A38" s="37" t="s">
        <v>21</v>
      </c>
      <c r="B38" s="38"/>
      <c r="C38" s="37"/>
      <c r="D38" s="37"/>
      <c r="E38" s="39"/>
      <c r="F38" s="40"/>
    </row>
    <row r="39" spans="1:7" x14ac:dyDescent="0.25">
      <c r="A39" s="2"/>
      <c r="B39" s="3"/>
      <c r="C39" s="2"/>
      <c r="D39" s="2"/>
      <c r="E39" s="22" t="s">
        <v>924</v>
      </c>
      <c r="F39" s="22"/>
      <c r="G39" s="22"/>
    </row>
    <row r="40" spans="1:7" x14ac:dyDescent="0.25">
      <c r="A40" s="2"/>
      <c r="B40" s="16"/>
      <c r="C40" s="11" t="s">
        <v>4</v>
      </c>
      <c r="D40" s="11"/>
      <c r="E40" s="4"/>
      <c r="F40" s="15" t="s">
        <v>5</v>
      </c>
      <c r="G40" s="15"/>
    </row>
    <row r="44" spans="1:7" x14ac:dyDescent="0.25">
      <c r="C44" s="10" t="s">
        <v>922</v>
      </c>
      <c r="D44" s="10"/>
      <c r="E44" s="65" t="s">
        <v>923</v>
      </c>
      <c r="F44" s="65"/>
      <c r="G44" s="65"/>
    </row>
    <row r="46" spans="1:7" x14ac:dyDescent="0.25">
      <c r="A46" s="64" t="s">
        <v>6</v>
      </c>
      <c r="B46" s="64"/>
      <c r="C46" s="64"/>
      <c r="D46" s="64"/>
      <c r="E46" s="64"/>
      <c r="F46" s="64"/>
      <c r="G46" s="64"/>
    </row>
    <row r="47" spans="1:7" x14ac:dyDescent="0.25">
      <c r="A47" s="5" t="s">
        <v>7</v>
      </c>
      <c r="B47" s="6"/>
      <c r="E47" s="7"/>
      <c r="F47" s="8"/>
      <c r="G47" s="10"/>
    </row>
    <row r="48" spans="1:7" x14ac:dyDescent="0.25">
      <c r="A48" s="60" t="s">
        <v>8</v>
      </c>
      <c r="B48" s="60"/>
      <c r="C48" s="9"/>
      <c r="E48" s="7"/>
    </row>
  </sheetData>
  <mergeCells count="12">
    <mergeCell ref="A46:G46"/>
    <mergeCell ref="A48:B48"/>
    <mergeCell ref="A7:B7"/>
    <mergeCell ref="E44:G44"/>
    <mergeCell ref="A1:D1"/>
    <mergeCell ref="A2:D2"/>
    <mergeCell ref="A3:D3"/>
    <mergeCell ref="A4:D4"/>
    <mergeCell ref="A6:G6"/>
    <mergeCell ref="A9:C9"/>
    <mergeCell ref="F10:G10"/>
    <mergeCell ref="A35:D35"/>
  </mergeCells>
  <pageMargins left="0.7" right="0.7" top="0.75" bottom="0.75" header="0.3" footer="0.3"/>
  <pageSetup scale="83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33" workbookViewId="0">
      <selection activeCell="H33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767</v>
      </c>
      <c r="D7" s="17" t="s">
        <v>785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786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7.75" customHeight="1" x14ac:dyDescent="0.25">
      <c r="A12" s="28">
        <f>ROW()-11</f>
        <v>1</v>
      </c>
      <c r="B12" s="29" t="s">
        <v>787</v>
      </c>
      <c r="C12" s="41" t="s">
        <v>788</v>
      </c>
      <c r="D12" s="28" t="s">
        <v>800</v>
      </c>
      <c r="E12" s="30">
        <v>839000</v>
      </c>
      <c r="F12" s="31">
        <v>1678000</v>
      </c>
      <c r="G12" s="28"/>
    </row>
    <row r="13" spans="1:7" ht="27.75" customHeight="1" x14ac:dyDescent="0.25">
      <c r="A13" s="28">
        <f>ROW()-11</f>
        <v>2</v>
      </c>
      <c r="B13" s="29" t="s">
        <v>1257</v>
      </c>
      <c r="C13" s="41" t="s">
        <v>549</v>
      </c>
      <c r="D13" s="28" t="s">
        <v>570</v>
      </c>
      <c r="E13" s="30">
        <v>839000</v>
      </c>
      <c r="F13" s="31">
        <v>1678000</v>
      </c>
      <c r="G13" s="28"/>
    </row>
    <row r="14" spans="1:7" ht="27.75" customHeight="1" x14ac:dyDescent="0.25">
      <c r="A14" s="28">
        <f t="shared" ref="A14:A40" si="0">ROW()-11</f>
        <v>3</v>
      </c>
      <c r="B14" s="29" t="s">
        <v>1457</v>
      </c>
      <c r="C14" s="41" t="s">
        <v>789</v>
      </c>
      <c r="D14" s="28" t="s">
        <v>370</v>
      </c>
      <c r="E14" s="30">
        <v>839000</v>
      </c>
      <c r="F14" s="31">
        <v>1678000</v>
      </c>
      <c r="G14" s="28"/>
    </row>
    <row r="15" spans="1:7" ht="27.75" customHeight="1" x14ac:dyDescent="0.25">
      <c r="A15" s="28">
        <f t="shared" si="0"/>
        <v>4</v>
      </c>
      <c r="B15" s="29" t="s">
        <v>1458</v>
      </c>
      <c r="C15" s="41" t="s">
        <v>790</v>
      </c>
      <c r="D15" s="28" t="s">
        <v>256</v>
      </c>
      <c r="E15" s="30">
        <v>839000</v>
      </c>
      <c r="F15" s="31">
        <v>1678000</v>
      </c>
      <c r="G15" s="28"/>
    </row>
    <row r="16" spans="1:7" ht="27.75" customHeight="1" x14ac:dyDescent="0.25">
      <c r="A16" s="28">
        <f t="shared" si="0"/>
        <v>5</v>
      </c>
      <c r="B16" s="29" t="s">
        <v>954</v>
      </c>
      <c r="C16" s="41" t="s">
        <v>175</v>
      </c>
      <c r="D16" s="28" t="s">
        <v>52</v>
      </c>
      <c r="E16" s="30">
        <v>839000</v>
      </c>
      <c r="F16" s="31">
        <v>1678000</v>
      </c>
      <c r="G16" s="28"/>
    </row>
    <row r="17" spans="1:7" ht="27.75" customHeight="1" x14ac:dyDescent="0.25">
      <c r="A17" s="28">
        <f t="shared" si="0"/>
        <v>6</v>
      </c>
      <c r="B17" s="29" t="s">
        <v>981</v>
      </c>
      <c r="C17" s="41" t="s">
        <v>63</v>
      </c>
      <c r="D17" s="28" t="s">
        <v>53</v>
      </c>
      <c r="E17" s="30">
        <v>839000</v>
      </c>
      <c r="F17" s="31">
        <v>1678000</v>
      </c>
      <c r="G17" s="28"/>
    </row>
    <row r="18" spans="1:7" ht="27.75" customHeight="1" x14ac:dyDescent="0.25">
      <c r="A18" s="28">
        <f t="shared" si="0"/>
        <v>7</v>
      </c>
      <c r="B18" s="29" t="s">
        <v>1459</v>
      </c>
      <c r="C18" s="41" t="s">
        <v>791</v>
      </c>
      <c r="D18" s="28" t="s">
        <v>53</v>
      </c>
      <c r="E18" s="30">
        <v>839000</v>
      </c>
      <c r="F18" s="31">
        <v>1678000</v>
      </c>
      <c r="G18" s="28"/>
    </row>
    <row r="19" spans="1:7" ht="27.75" customHeight="1" x14ac:dyDescent="0.25">
      <c r="A19" s="28">
        <f t="shared" si="0"/>
        <v>8</v>
      </c>
      <c r="B19" s="29" t="s">
        <v>1250</v>
      </c>
      <c r="C19" s="41" t="s">
        <v>536</v>
      </c>
      <c r="D19" s="28" t="s">
        <v>53</v>
      </c>
      <c r="E19" s="30">
        <v>839000</v>
      </c>
      <c r="F19" s="31">
        <v>1678000</v>
      </c>
      <c r="G19" s="28"/>
    </row>
    <row r="20" spans="1:7" ht="27.75" customHeight="1" x14ac:dyDescent="0.25">
      <c r="A20" s="28">
        <f t="shared" si="0"/>
        <v>9</v>
      </c>
      <c r="B20" s="29" t="s">
        <v>1460</v>
      </c>
      <c r="C20" s="41" t="s">
        <v>792</v>
      </c>
      <c r="D20" s="28" t="s">
        <v>303</v>
      </c>
      <c r="E20" s="30">
        <v>839000</v>
      </c>
      <c r="F20" s="31">
        <v>1678000</v>
      </c>
      <c r="G20" s="28"/>
    </row>
    <row r="21" spans="1:7" ht="27.75" customHeight="1" x14ac:dyDescent="0.25">
      <c r="A21" s="28">
        <f t="shared" si="0"/>
        <v>10</v>
      </c>
      <c r="B21" s="29" t="s">
        <v>1461</v>
      </c>
      <c r="C21" s="41" t="s">
        <v>793</v>
      </c>
      <c r="D21" s="28" t="s">
        <v>47</v>
      </c>
      <c r="E21" s="30">
        <v>839000</v>
      </c>
      <c r="F21" s="31">
        <v>1678000</v>
      </c>
      <c r="G21" s="28"/>
    </row>
    <row r="22" spans="1:7" ht="27.75" customHeight="1" x14ac:dyDescent="0.25">
      <c r="A22" s="28">
        <f t="shared" si="0"/>
        <v>11</v>
      </c>
      <c r="B22" s="29" t="s">
        <v>1263</v>
      </c>
      <c r="C22" s="41" t="s">
        <v>555</v>
      </c>
      <c r="D22" s="28" t="s">
        <v>50</v>
      </c>
      <c r="E22" s="30">
        <v>839000</v>
      </c>
      <c r="F22" s="31">
        <v>1678000</v>
      </c>
      <c r="G22" s="28"/>
    </row>
    <row r="23" spans="1:7" ht="27.75" customHeight="1" x14ac:dyDescent="0.25">
      <c r="A23" s="28">
        <f t="shared" si="0"/>
        <v>12</v>
      </c>
      <c r="B23" s="29" t="s">
        <v>1265</v>
      </c>
      <c r="C23" s="41" t="s">
        <v>449</v>
      </c>
      <c r="D23" s="28" t="s">
        <v>50</v>
      </c>
      <c r="E23" s="30">
        <v>839000</v>
      </c>
      <c r="F23" s="31">
        <v>1678000</v>
      </c>
      <c r="G23" s="28"/>
    </row>
    <row r="24" spans="1:7" ht="27.75" customHeight="1" x14ac:dyDescent="0.25">
      <c r="A24" s="28">
        <f t="shared" si="0"/>
        <v>13</v>
      </c>
      <c r="B24" s="29" t="s">
        <v>1131</v>
      </c>
      <c r="C24" s="41" t="s">
        <v>385</v>
      </c>
      <c r="D24" s="28" t="s">
        <v>50</v>
      </c>
      <c r="E24" s="30">
        <v>839000</v>
      </c>
      <c r="F24" s="31">
        <v>1678000</v>
      </c>
      <c r="G24" s="28"/>
    </row>
    <row r="25" spans="1:7" ht="27.75" customHeight="1" x14ac:dyDescent="0.25">
      <c r="A25" s="28">
        <f t="shared" si="0"/>
        <v>14</v>
      </c>
      <c r="B25" s="29" t="s">
        <v>1162</v>
      </c>
      <c r="C25" s="41" t="s">
        <v>425</v>
      </c>
      <c r="D25" s="28" t="s">
        <v>50</v>
      </c>
      <c r="E25" s="30">
        <v>839000</v>
      </c>
      <c r="F25" s="31">
        <v>1678000</v>
      </c>
      <c r="G25" s="28"/>
    </row>
    <row r="26" spans="1:7" ht="27.75" customHeight="1" x14ac:dyDescent="0.25">
      <c r="A26" s="28">
        <f t="shared" si="0"/>
        <v>15</v>
      </c>
      <c r="B26" s="29" t="s">
        <v>1462</v>
      </c>
      <c r="C26" s="41" t="s">
        <v>794</v>
      </c>
      <c r="D26" s="28" t="s">
        <v>50</v>
      </c>
      <c r="E26" s="30">
        <v>839000</v>
      </c>
      <c r="F26" s="31">
        <v>1678000</v>
      </c>
      <c r="G26" s="28"/>
    </row>
    <row r="27" spans="1:7" ht="27.75" customHeight="1" x14ac:dyDescent="0.25">
      <c r="A27" s="28">
        <f t="shared" si="0"/>
        <v>16</v>
      </c>
      <c r="B27" s="29" t="s">
        <v>1163</v>
      </c>
      <c r="C27" s="41" t="s">
        <v>426</v>
      </c>
      <c r="D27" s="28" t="s">
        <v>50</v>
      </c>
      <c r="E27" s="30">
        <v>839000</v>
      </c>
      <c r="F27" s="31">
        <v>1678000</v>
      </c>
      <c r="G27" s="28"/>
    </row>
    <row r="28" spans="1:7" ht="27.75" customHeight="1" x14ac:dyDescent="0.25">
      <c r="A28" s="28">
        <f t="shared" si="0"/>
        <v>17</v>
      </c>
      <c r="B28" s="29" t="s">
        <v>1020</v>
      </c>
      <c r="C28" s="41" t="s">
        <v>219</v>
      </c>
      <c r="D28" s="28" t="s">
        <v>258</v>
      </c>
      <c r="E28" s="30">
        <v>839000</v>
      </c>
      <c r="F28" s="31">
        <v>1678000</v>
      </c>
      <c r="G28" s="28"/>
    </row>
    <row r="29" spans="1:7" ht="27.75" customHeight="1" x14ac:dyDescent="0.25">
      <c r="A29" s="28">
        <f t="shared" si="0"/>
        <v>18</v>
      </c>
      <c r="B29" s="29" t="s">
        <v>1463</v>
      </c>
      <c r="C29" s="41" t="s">
        <v>795</v>
      </c>
      <c r="D29" s="28" t="s">
        <v>306</v>
      </c>
      <c r="E29" s="30">
        <v>839000</v>
      </c>
      <c r="F29" s="31">
        <v>1678000</v>
      </c>
      <c r="G29" s="28"/>
    </row>
    <row r="30" spans="1:7" ht="27.75" customHeight="1" x14ac:dyDescent="0.25">
      <c r="A30" s="28">
        <f t="shared" si="0"/>
        <v>19</v>
      </c>
      <c r="B30" s="29" t="s">
        <v>1420</v>
      </c>
      <c r="C30" s="41" t="s">
        <v>745</v>
      </c>
      <c r="D30" s="28" t="s">
        <v>46</v>
      </c>
      <c r="E30" s="30">
        <v>839000</v>
      </c>
      <c r="F30" s="31">
        <v>1678000</v>
      </c>
      <c r="G30" s="28"/>
    </row>
    <row r="31" spans="1:7" ht="27.75" customHeight="1" x14ac:dyDescent="0.25">
      <c r="A31" s="28">
        <f t="shared" si="0"/>
        <v>20</v>
      </c>
      <c r="B31" s="29" t="s">
        <v>1464</v>
      </c>
      <c r="C31" s="41" t="s">
        <v>796</v>
      </c>
      <c r="D31" s="28" t="s">
        <v>46</v>
      </c>
      <c r="E31" s="30">
        <v>839000</v>
      </c>
      <c r="F31" s="31">
        <v>1678000</v>
      </c>
      <c r="G31" s="28"/>
    </row>
    <row r="32" spans="1:7" ht="27.75" customHeight="1" x14ac:dyDescent="0.25">
      <c r="A32" s="28">
        <f t="shared" si="0"/>
        <v>21</v>
      </c>
      <c r="B32" s="29" t="s">
        <v>1422</v>
      </c>
      <c r="C32" s="41" t="s">
        <v>395</v>
      </c>
      <c r="D32" s="28" t="s">
        <v>105</v>
      </c>
      <c r="E32" s="30">
        <v>839000</v>
      </c>
      <c r="F32" s="31">
        <v>1678000</v>
      </c>
      <c r="G32" s="28"/>
    </row>
    <row r="33" spans="1:7" ht="27.75" customHeight="1" x14ac:dyDescent="0.25">
      <c r="A33" s="28">
        <f t="shared" si="0"/>
        <v>22</v>
      </c>
      <c r="B33" s="29" t="s">
        <v>1424</v>
      </c>
      <c r="C33" s="41" t="s">
        <v>748</v>
      </c>
      <c r="D33" s="28" t="s">
        <v>105</v>
      </c>
      <c r="E33" s="30">
        <v>839000</v>
      </c>
      <c r="F33" s="31">
        <v>1678000</v>
      </c>
      <c r="G33" s="28"/>
    </row>
    <row r="34" spans="1:7" ht="27.75" customHeight="1" x14ac:dyDescent="0.25">
      <c r="A34" s="28">
        <f t="shared" si="0"/>
        <v>23</v>
      </c>
      <c r="B34" s="29" t="s">
        <v>1295</v>
      </c>
      <c r="C34" s="41" t="s">
        <v>596</v>
      </c>
      <c r="D34" s="28" t="s">
        <v>310</v>
      </c>
      <c r="E34" s="30">
        <v>839000</v>
      </c>
      <c r="F34" s="31">
        <v>1678000</v>
      </c>
      <c r="G34" s="28"/>
    </row>
    <row r="35" spans="1:7" ht="27.75" customHeight="1" x14ac:dyDescent="0.25">
      <c r="A35" s="28">
        <f t="shared" si="0"/>
        <v>24</v>
      </c>
      <c r="B35" s="29" t="s">
        <v>1175</v>
      </c>
      <c r="C35" s="41" t="s">
        <v>242</v>
      </c>
      <c r="D35" s="28" t="s">
        <v>457</v>
      </c>
      <c r="E35" s="30">
        <v>839000</v>
      </c>
      <c r="F35" s="31">
        <v>1678000</v>
      </c>
      <c r="G35" s="28"/>
    </row>
    <row r="36" spans="1:7" ht="27.75" customHeight="1" x14ac:dyDescent="0.25">
      <c r="A36" s="28">
        <f t="shared" si="0"/>
        <v>25</v>
      </c>
      <c r="B36" s="29" t="s">
        <v>1465</v>
      </c>
      <c r="C36" s="41" t="s">
        <v>797</v>
      </c>
      <c r="D36" s="28" t="s">
        <v>36</v>
      </c>
      <c r="E36" s="30">
        <v>839000</v>
      </c>
      <c r="F36" s="31">
        <v>1678000</v>
      </c>
      <c r="G36" s="28"/>
    </row>
    <row r="37" spans="1:7" ht="27.75" customHeight="1" x14ac:dyDescent="0.25">
      <c r="A37" s="28">
        <f t="shared" si="0"/>
        <v>26</v>
      </c>
      <c r="B37" s="29" t="s">
        <v>1466</v>
      </c>
      <c r="C37" s="41" t="s">
        <v>798</v>
      </c>
      <c r="D37" s="28" t="s">
        <v>36</v>
      </c>
      <c r="E37" s="30">
        <v>839000</v>
      </c>
      <c r="F37" s="31">
        <v>1678000</v>
      </c>
      <c r="G37" s="28"/>
    </row>
    <row r="38" spans="1:7" ht="27.75" customHeight="1" x14ac:dyDescent="0.25">
      <c r="A38" s="28">
        <f t="shared" si="0"/>
        <v>27</v>
      </c>
      <c r="B38" s="29" t="s">
        <v>1467</v>
      </c>
      <c r="C38" s="41" t="s">
        <v>799</v>
      </c>
      <c r="D38" s="28" t="s">
        <v>36</v>
      </c>
      <c r="E38" s="30">
        <v>839000</v>
      </c>
      <c r="F38" s="31">
        <v>1678000</v>
      </c>
      <c r="G38" s="28"/>
    </row>
    <row r="39" spans="1:7" ht="27.75" customHeight="1" x14ac:dyDescent="0.25">
      <c r="A39" s="28">
        <f t="shared" si="0"/>
        <v>28</v>
      </c>
      <c r="B39" s="29" t="s">
        <v>1178</v>
      </c>
      <c r="C39" s="41" t="s">
        <v>440</v>
      </c>
      <c r="D39" s="28" t="s">
        <v>32</v>
      </c>
      <c r="E39" s="30">
        <v>839000</v>
      </c>
      <c r="F39" s="31">
        <v>1678000</v>
      </c>
      <c r="G39" s="28"/>
    </row>
    <row r="40" spans="1:7" ht="27.75" customHeight="1" x14ac:dyDescent="0.25">
      <c r="A40" s="28">
        <f t="shared" si="0"/>
        <v>29</v>
      </c>
      <c r="B40" s="29" t="s">
        <v>1153</v>
      </c>
      <c r="C40" s="41" t="s">
        <v>407</v>
      </c>
      <c r="D40" s="28" t="s">
        <v>111</v>
      </c>
      <c r="E40" s="30">
        <v>839000</v>
      </c>
      <c r="F40" s="31">
        <v>1678000</v>
      </c>
      <c r="G40" s="28"/>
    </row>
    <row r="41" spans="1:7" ht="24" customHeight="1" x14ac:dyDescent="0.25">
      <c r="A41" s="66" t="s">
        <v>18</v>
      </c>
      <c r="B41" s="67"/>
      <c r="C41" s="67"/>
      <c r="D41" s="67"/>
      <c r="E41" s="55"/>
      <c r="F41" s="57">
        <f>SUM(F12:F40)</f>
        <v>48662000</v>
      </c>
      <c r="G41" s="45"/>
    </row>
    <row r="42" spans="1:7" x14ac:dyDescent="0.25">
      <c r="A42" s="32" t="s">
        <v>19</v>
      </c>
      <c r="B42" s="33"/>
      <c r="C42" s="34"/>
      <c r="D42" s="32"/>
      <c r="E42" s="35"/>
      <c r="F42" s="36"/>
      <c r="G42" s="1"/>
    </row>
    <row r="43" spans="1:7" x14ac:dyDescent="0.25">
      <c r="A43" s="37" t="s">
        <v>20</v>
      </c>
      <c r="B43" s="38"/>
      <c r="C43" s="37"/>
      <c r="D43" s="37"/>
      <c r="E43" s="39"/>
      <c r="F43" s="40"/>
    </row>
    <row r="44" spans="1:7" x14ac:dyDescent="0.25">
      <c r="A44" s="37" t="s">
        <v>21</v>
      </c>
      <c r="B44" s="38"/>
      <c r="C44" s="37"/>
      <c r="D44" s="37"/>
      <c r="E44" s="39"/>
      <c r="F44" s="40"/>
    </row>
    <row r="45" spans="1:7" x14ac:dyDescent="0.25">
      <c r="A45" s="2"/>
      <c r="B45" s="3"/>
      <c r="C45" s="2"/>
      <c r="D45" s="2"/>
      <c r="E45" s="22" t="s">
        <v>924</v>
      </c>
      <c r="F45" s="22"/>
      <c r="G45" s="22"/>
    </row>
    <row r="46" spans="1:7" x14ac:dyDescent="0.25">
      <c r="A46" s="2"/>
      <c r="B46" s="16"/>
      <c r="C46" s="11" t="s">
        <v>4</v>
      </c>
      <c r="D46" s="11"/>
      <c r="E46" s="4"/>
      <c r="F46" s="15" t="s">
        <v>5</v>
      </c>
      <c r="G46" s="15"/>
    </row>
    <row r="50" spans="1:7" x14ac:dyDescent="0.25">
      <c r="C50" s="10" t="s">
        <v>922</v>
      </c>
      <c r="D50" s="10"/>
      <c r="E50" s="65" t="s">
        <v>923</v>
      </c>
      <c r="F50" s="65"/>
      <c r="G50" s="65"/>
    </row>
    <row r="52" spans="1:7" x14ac:dyDescent="0.25">
      <c r="A52" s="64" t="s">
        <v>6</v>
      </c>
      <c r="B52" s="64"/>
      <c r="C52" s="64"/>
      <c r="D52" s="64"/>
      <c r="E52" s="64"/>
      <c r="F52" s="64"/>
      <c r="G52" s="64"/>
    </row>
    <row r="53" spans="1:7" x14ac:dyDescent="0.25">
      <c r="A53" s="5" t="s">
        <v>7</v>
      </c>
      <c r="B53" s="6"/>
      <c r="E53" s="7"/>
      <c r="F53" s="8"/>
      <c r="G53" s="10"/>
    </row>
    <row r="54" spans="1:7" x14ac:dyDescent="0.25">
      <c r="A54" s="60" t="s">
        <v>8</v>
      </c>
      <c r="B54" s="60"/>
      <c r="C54" s="9"/>
      <c r="E54" s="7"/>
    </row>
  </sheetData>
  <mergeCells count="12">
    <mergeCell ref="A52:G52"/>
    <mergeCell ref="A54:B54"/>
    <mergeCell ref="A7:B7"/>
    <mergeCell ref="E50:G50"/>
    <mergeCell ref="A1:D1"/>
    <mergeCell ref="A2:D2"/>
    <mergeCell ref="A3:D3"/>
    <mergeCell ref="A4:D4"/>
    <mergeCell ref="A6:G6"/>
    <mergeCell ref="A9:C9"/>
    <mergeCell ref="F10:G10"/>
    <mergeCell ref="A41:D41"/>
  </mergeCells>
  <pageMargins left="0.7" right="0.7" top="0.75" bottom="0.75" header="0.3" footer="0.3"/>
  <pageSetup scale="8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30" workbookViewId="0">
      <selection activeCell="H30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767</v>
      </c>
      <c r="D7" s="17" t="s">
        <v>803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802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3.25" customHeight="1" x14ac:dyDescent="0.25">
      <c r="A12" s="28">
        <f t="shared" ref="A12:A40" si="0">ROW()-11</f>
        <v>1</v>
      </c>
      <c r="B12" s="29" t="s">
        <v>1468</v>
      </c>
      <c r="C12" s="41" t="s">
        <v>804</v>
      </c>
      <c r="D12" s="28" t="s">
        <v>510</v>
      </c>
      <c r="E12" s="30">
        <v>839000</v>
      </c>
      <c r="F12" s="31">
        <v>1678000</v>
      </c>
      <c r="G12" s="28"/>
    </row>
    <row r="13" spans="1:7" ht="23.25" customHeight="1" x14ac:dyDescent="0.25">
      <c r="A13" s="28">
        <f t="shared" si="0"/>
        <v>2</v>
      </c>
      <c r="B13" s="29" t="s">
        <v>1469</v>
      </c>
      <c r="C13" s="41" t="s">
        <v>805</v>
      </c>
      <c r="D13" s="28" t="s">
        <v>511</v>
      </c>
      <c r="E13" s="30">
        <v>839000</v>
      </c>
      <c r="F13" s="31">
        <v>1678000</v>
      </c>
      <c r="G13" s="28"/>
    </row>
    <row r="14" spans="1:7" ht="23.25" customHeight="1" x14ac:dyDescent="0.25">
      <c r="A14" s="28">
        <f t="shared" si="0"/>
        <v>3</v>
      </c>
      <c r="B14" s="29" t="s">
        <v>1470</v>
      </c>
      <c r="C14" s="41" t="s">
        <v>806</v>
      </c>
      <c r="D14" s="28" t="s">
        <v>303</v>
      </c>
      <c r="E14" s="30">
        <v>839000</v>
      </c>
      <c r="F14" s="31">
        <v>1678000</v>
      </c>
      <c r="G14" s="28"/>
    </row>
    <row r="15" spans="1:7" ht="23.25" customHeight="1" x14ac:dyDescent="0.25">
      <c r="A15" s="28">
        <f t="shared" si="0"/>
        <v>4</v>
      </c>
      <c r="B15" s="29" t="s">
        <v>1471</v>
      </c>
      <c r="C15" s="41" t="s">
        <v>807</v>
      </c>
      <c r="D15" s="28" t="s">
        <v>303</v>
      </c>
      <c r="E15" s="30">
        <v>839000</v>
      </c>
      <c r="F15" s="31">
        <v>1678000</v>
      </c>
      <c r="G15" s="28"/>
    </row>
    <row r="16" spans="1:7" ht="23.25" customHeight="1" x14ac:dyDescent="0.25">
      <c r="A16" s="28">
        <f t="shared" si="0"/>
        <v>5</v>
      </c>
      <c r="B16" s="29" t="s">
        <v>1296</v>
      </c>
      <c r="C16" s="41" t="s">
        <v>601</v>
      </c>
      <c r="D16" s="28" t="s">
        <v>303</v>
      </c>
      <c r="E16" s="30">
        <v>839000</v>
      </c>
      <c r="F16" s="31">
        <v>1678000</v>
      </c>
      <c r="G16" s="28"/>
    </row>
    <row r="17" spans="1:7" ht="23.25" customHeight="1" x14ac:dyDescent="0.25">
      <c r="A17" s="28">
        <f t="shared" si="0"/>
        <v>6</v>
      </c>
      <c r="B17" s="29" t="s">
        <v>1472</v>
      </c>
      <c r="C17" s="41" t="s">
        <v>808</v>
      </c>
      <c r="D17" s="28" t="s">
        <v>301</v>
      </c>
      <c r="E17" s="30">
        <v>839000</v>
      </c>
      <c r="F17" s="31">
        <v>1678000</v>
      </c>
      <c r="G17" s="28"/>
    </row>
    <row r="18" spans="1:7" ht="23.25" customHeight="1" x14ac:dyDescent="0.25">
      <c r="A18" s="28">
        <f t="shared" si="0"/>
        <v>7</v>
      </c>
      <c r="B18" s="29" t="s">
        <v>1473</v>
      </c>
      <c r="C18" s="41" t="s">
        <v>809</v>
      </c>
      <c r="D18" s="28" t="s">
        <v>302</v>
      </c>
      <c r="E18" s="30">
        <v>839000</v>
      </c>
      <c r="F18" s="31">
        <v>1678000</v>
      </c>
      <c r="G18" s="28"/>
    </row>
    <row r="19" spans="1:7" ht="23.25" customHeight="1" x14ac:dyDescent="0.25">
      <c r="A19" s="28">
        <f t="shared" si="0"/>
        <v>8</v>
      </c>
      <c r="B19" s="29" t="s">
        <v>1474</v>
      </c>
      <c r="C19" s="41" t="s">
        <v>810</v>
      </c>
      <c r="D19" s="28" t="s">
        <v>206</v>
      </c>
      <c r="E19" s="30">
        <v>839000</v>
      </c>
      <c r="F19" s="31">
        <v>1678000</v>
      </c>
      <c r="G19" s="28"/>
    </row>
    <row r="20" spans="1:7" ht="23.25" customHeight="1" x14ac:dyDescent="0.25">
      <c r="A20" s="28">
        <f t="shared" si="0"/>
        <v>9</v>
      </c>
      <c r="B20" s="29" t="s">
        <v>1322</v>
      </c>
      <c r="C20" s="41" t="s">
        <v>628</v>
      </c>
      <c r="D20" s="28" t="s">
        <v>455</v>
      </c>
      <c r="E20" s="30">
        <v>839000</v>
      </c>
      <c r="F20" s="31">
        <v>1678000</v>
      </c>
      <c r="G20" s="28"/>
    </row>
    <row r="21" spans="1:7" ht="23.25" customHeight="1" x14ac:dyDescent="0.25">
      <c r="A21" s="28">
        <f t="shared" si="0"/>
        <v>10</v>
      </c>
      <c r="B21" s="29" t="s">
        <v>1476</v>
      </c>
      <c r="C21" s="41" t="s">
        <v>812</v>
      </c>
      <c r="D21" s="28" t="s">
        <v>46</v>
      </c>
      <c r="E21" s="30">
        <v>839000</v>
      </c>
      <c r="F21" s="31">
        <v>1678000</v>
      </c>
      <c r="G21" s="28"/>
    </row>
    <row r="22" spans="1:7" ht="23.25" customHeight="1" x14ac:dyDescent="0.25">
      <c r="A22" s="28">
        <f t="shared" si="0"/>
        <v>11</v>
      </c>
      <c r="B22" s="29" t="s">
        <v>1477</v>
      </c>
      <c r="C22" s="41" t="s">
        <v>813</v>
      </c>
      <c r="D22" s="28" t="s">
        <v>36</v>
      </c>
      <c r="E22" s="30">
        <v>839000</v>
      </c>
      <c r="F22" s="31">
        <v>1678000</v>
      </c>
      <c r="G22" s="28"/>
    </row>
    <row r="23" spans="1:7" ht="23.25" customHeight="1" x14ac:dyDescent="0.25">
      <c r="A23" s="28">
        <f t="shared" si="0"/>
        <v>12</v>
      </c>
      <c r="B23" s="29" t="s">
        <v>1134</v>
      </c>
      <c r="C23" s="41" t="s">
        <v>388</v>
      </c>
      <c r="D23" s="28" t="s">
        <v>45</v>
      </c>
      <c r="E23" s="30">
        <v>839000</v>
      </c>
      <c r="F23" s="31">
        <v>1678000</v>
      </c>
      <c r="G23" s="28"/>
    </row>
    <row r="24" spans="1:7" ht="23.25" customHeight="1" x14ac:dyDescent="0.25">
      <c r="A24" s="28">
        <f t="shared" si="0"/>
        <v>13</v>
      </c>
      <c r="B24" s="29" t="s">
        <v>1135</v>
      </c>
      <c r="C24" s="41" t="s">
        <v>389</v>
      </c>
      <c r="D24" s="28" t="s">
        <v>45</v>
      </c>
      <c r="E24" s="30">
        <v>839000</v>
      </c>
      <c r="F24" s="31">
        <v>1678000</v>
      </c>
      <c r="G24" s="28"/>
    </row>
    <row r="25" spans="1:7" ht="23.25" customHeight="1" x14ac:dyDescent="0.25">
      <c r="A25" s="28">
        <f t="shared" si="0"/>
        <v>14</v>
      </c>
      <c r="B25" s="29" t="s">
        <v>1252</v>
      </c>
      <c r="C25" s="41" t="s">
        <v>538</v>
      </c>
      <c r="D25" s="28" t="s">
        <v>374</v>
      </c>
      <c r="E25" s="30">
        <v>839000</v>
      </c>
      <c r="F25" s="31">
        <v>1678000</v>
      </c>
      <c r="G25" s="28"/>
    </row>
    <row r="26" spans="1:7" ht="23.25" customHeight="1" x14ac:dyDescent="0.25">
      <c r="A26" s="28">
        <f t="shared" si="0"/>
        <v>15</v>
      </c>
      <c r="B26" s="29" t="s">
        <v>1136</v>
      </c>
      <c r="C26" s="41" t="s">
        <v>390</v>
      </c>
      <c r="D26" s="28" t="s">
        <v>160</v>
      </c>
      <c r="E26" s="30">
        <v>839000</v>
      </c>
      <c r="F26" s="31">
        <v>1678000</v>
      </c>
      <c r="G26" s="28"/>
    </row>
    <row r="27" spans="1:7" ht="23.25" customHeight="1" x14ac:dyDescent="0.25">
      <c r="A27" s="28">
        <f t="shared" si="0"/>
        <v>16</v>
      </c>
      <c r="B27" s="29" t="s">
        <v>1375</v>
      </c>
      <c r="C27" s="41" t="s">
        <v>693</v>
      </c>
      <c r="D27" s="28" t="s">
        <v>105</v>
      </c>
      <c r="E27" s="30">
        <v>839000</v>
      </c>
      <c r="F27" s="31">
        <v>1678000</v>
      </c>
      <c r="G27" s="28"/>
    </row>
    <row r="28" spans="1:7" ht="23.25" customHeight="1" x14ac:dyDescent="0.25">
      <c r="A28" s="28">
        <f t="shared" si="0"/>
        <v>17</v>
      </c>
      <c r="B28" s="29" t="s">
        <v>1423</v>
      </c>
      <c r="C28" s="41" t="s">
        <v>747</v>
      </c>
      <c r="D28" s="28" t="s">
        <v>105</v>
      </c>
      <c r="E28" s="30">
        <v>839000</v>
      </c>
      <c r="F28" s="31">
        <v>1678000</v>
      </c>
      <c r="G28" s="28"/>
    </row>
    <row r="29" spans="1:7" ht="23.25" customHeight="1" x14ac:dyDescent="0.25">
      <c r="A29" s="28">
        <f t="shared" si="0"/>
        <v>18</v>
      </c>
      <c r="B29" s="29" t="s">
        <v>1478</v>
      </c>
      <c r="C29" s="41" t="s">
        <v>814</v>
      </c>
      <c r="D29" s="28" t="s">
        <v>208</v>
      </c>
      <c r="E29" s="30">
        <v>839000</v>
      </c>
      <c r="F29" s="31">
        <v>1678000</v>
      </c>
      <c r="G29" s="28"/>
    </row>
    <row r="30" spans="1:7" ht="23.25" customHeight="1" x14ac:dyDescent="0.25">
      <c r="A30" s="28">
        <f t="shared" si="0"/>
        <v>19</v>
      </c>
      <c r="B30" s="29" t="s">
        <v>1197</v>
      </c>
      <c r="C30" s="41" t="s">
        <v>469</v>
      </c>
      <c r="D30" s="28" t="s">
        <v>42</v>
      </c>
      <c r="E30" s="30">
        <v>839000</v>
      </c>
      <c r="F30" s="31">
        <v>1678000</v>
      </c>
      <c r="G30" s="28"/>
    </row>
    <row r="31" spans="1:7" ht="23.25" customHeight="1" x14ac:dyDescent="0.25">
      <c r="A31" s="28">
        <f t="shared" si="0"/>
        <v>20</v>
      </c>
      <c r="B31" s="29" t="s">
        <v>1141</v>
      </c>
      <c r="C31" s="41" t="s">
        <v>395</v>
      </c>
      <c r="D31" s="28" t="s">
        <v>376</v>
      </c>
      <c r="E31" s="30">
        <v>839000</v>
      </c>
      <c r="F31" s="31">
        <v>1678000</v>
      </c>
      <c r="G31" s="28"/>
    </row>
    <row r="32" spans="1:7" ht="23.25" customHeight="1" x14ac:dyDescent="0.25">
      <c r="A32" s="28">
        <f t="shared" si="0"/>
        <v>21</v>
      </c>
      <c r="B32" s="29" t="s">
        <v>1119</v>
      </c>
      <c r="C32" s="41" t="s">
        <v>359</v>
      </c>
      <c r="D32" s="28" t="s">
        <v>375</v>
      </c>
      <c r="E32" s="30">
        <v>839000</v>
      </c>
      <c r="F32" s="31">
        <v>1678000</v>
      </c>
      <c r="G32" s="28"/>
    </row>
    <row r="33" spans="1:7" ht="23.25" customHeight="1" x14ac:dyDescent="0.25">
      <c r="A33" s="28">
        <f t="shared" si="0"/>
        <v>22</v>
      </c>
      <c r="B33" s="29" t="s">
        <v>1219</v>
      </c>
      <c r="C33" s="41" t="s">
        <v>493</v>
      </c>
      <c r="D33" s="28" t="s">
        <v>375</v>
      </c>
      <c r="E33" s="30">
        <v>839000</v>
      </c>
      <c r="F33" s="31">
        <v>1678000</v>
      </c>
      <c r="G33" s="28"/>
    </row>
    <row r="34" spans="1:7" ht="23.25" customHeight="1" x14ac:dyDescent="0.25">
      <c r="A34" s="28">
        <f t="shared" si="0"/>
        <v>23</v>
      </c>
      <c r="B34" s="29" t="s">
        <v>1238</v>
      </c>
      <c r="C34" s="41" t="s">
        <v>517</v>
      </c>
      <c r="D34" s="28" t="s">
        <v>376</v>
      </c>
      <c r="E34" s="30">
        <v>839000</v>
      </c>
      <c r="F34" s="31">
        <v>1678000</v>
      </c>
      <c r="G34" s="28"/>
    </row>
    <row r="35" spans="1:7" ht="23.25" customHeight="1" x14ac:dyDescent="0.25">
      <c r="A35" s="28">
        <f t="shared" si="0"/>
        <v>24</v>
      </c>
      <c r="B35" s="29" t="s">
        <v>1121</v>
      </c>
      <c r="C35" s="41" t="s">
        <v>361</v>
      </c>
      <c r="D35" s="28" t="s">
        <v>40</v>
      </c>
      <c r="E35" s="30">
        <v>839000</v>
      </c>
      <c r="F35" s="31">
        <v>1678000</v>
      </c>
      <c r="G35" s="28"/>
    </row>
    <row r="36" spans="1:7" ht="23.25" customHeight="1" x14ac:dyDescent="0.25">
      <c r="A36" s="28">
        <f t="shared" si="0"/>
        <v>25</v>
      </c>
      <c r="B36" s="29" t="s">
        <v>1092</v>
      </c>
      <c r="C36" s="41" t="s">
        <v>322</v>
      </c>
      <c r="D36" s="28" t="s">
        <v>40</v>
      </c>
      <c r="E36" s="30">
        <v>839000</v>
      </c>
      <c r="F36" s="31">
        <v>1678000</v>
      </c>
      <c r="G36" s="28"/>
    </row>
    <row r="37" spans="1:7" ht="23.25" customHeight="1" x14ac:dyDescent="0.25">
      <c r="A37" s="28">
        <f t="shared" si="0"/>
        <v>26</v>
      </c>
      <c r="B37" s="29" t="s">
        <v>1122</v>
      </c>
      <c r="C37" s="41" t="s">
        <v>362</v>
      </c>
      <c r="D37" s="28" t="s">
        <v>40</v>
      </c>
      <c r="E37" s="30">
        <v>839000</v>
      </c>
      <c r="F37" s="31">
        <v>1678000</v>
      </c>
      <c r="G37" s="28"/>
    </row>
    <row r="38" spans="1:7" ht="23.25" customHeight="1" x14ac:dyDescent="0.25">
      <c r="A38" s="28">
        <f t="shared" si="0"/>
        <v>27</v>
      </c>
      <c r="B38" s="29" t="s">
        <v>1401</v>
      </c>
      <c r="C38" s="41" t="s">
        <v>722</v>
      </c>
      <c r="D38" s="28" t="s">
        <v>40</v>
      </c>
      <c r="E38" s="30">
        <v>839000</v>
      </c>
      <c r="F38" s="31">
        <v>1678000</v>
      </c>
      <c r="G38" s="28"/>
    </row>
    <row r="39" spans="1:7" ht="23.25" customHeight="1" x14ac:dyDescent="0.25">
      <c r="A39" s="28">
        <f t="shared" si="0"/>
        <v>28</v>
      </c>
      <c r="B39" s="29" t="s">
        <v>1479</v>
      </c>
      <c r="C39" s="41" t="s">
        <v>815</v>
      </c>
      <c r="D39" s="28" t="s">
        <v>36</v>
      </c>
      <c r="E39" s="30">
        <v>839000</v>
      </c>
      <c r="F39" s="31">
        <v>1678000</v>
      </c>
      <c r="G39" s="28"/>
    </row>
    <row r="40" spans="1:7" ht="23.25" customHeight="1" x14ac:dyDescent="0.25">
      <c r="A40" s="28">
        <f t="shared" si="0"/>
        <v>29</v>
      </c>
      <c r="B40" s="29" t="s">
        <v>1221</v>
      </c>
      <c r="C40" s="41" t="s">
        <v>495</v>
      </c>
      <c r="D40" s="28" t="s">
        <v>36</v>
      </c>
      <c r="E40" s="30">
        <v>839000</v>
      </c>
      <c r="F40" s="31">
        <v>1678000</v>
      </c>
      <c r="G40" s="28"/>
    </row>
    <row r="41" spans="1:7" ht="24" customHeight="1" x14ac:dyDescent="0.25">
      <c r="A41" s="66" t="s">
        <v>18</v>
      </c>
      <c r="B41" s="67"/>
      <c r="C41" s="67"/>
      <c r="D41" s="67"/>
      <c r="E41" s="55"/>
      <c r="F41" s="57">
        <f>SUM(F2:F40)</f>
        <v>48662000</v>
      </c>
      <c r="G41" s="45"/>
    </row>
    <row r="42" spans="1:7" x14ac:dyDescent="0.25">
      <c r="A42" s="32" t="s">
        <v>19</v>
      </c>
      <c r="B42" s="33"/>
      <c r="C42" s="34"/>
      <c r="D42" s="32"/>
      <c r="E42" s="35"/>
      <c r="F42" s="36"/>
      <c r="G42" s="1"/>
    </row>
    <row r="43" spans="1:7" x14ac:dyDescent="0.25">
      <c r="A43" s="37" t="s">
        <v>20</v>
      </c>
      <c r="B43" s="38"/>
      <c r="C43" s="37"/>
      <c r="D43" s="37"/>
      <c r="E43" s="39"/>
      <c r="F43" s="40"/>
    </row>
    <row r="44" spans="1:7" x14ac:dyDescent="0.25">
      <c r="A44" s="37" t="s">
        <v>21</v>
      </c>
      <c r="B44" s="38"/>
      <c r="C44" s="37"/>
      <c r="D44" s="37"/>
      <c r="E44" s="39"/>
      <c r="F44" s="40"/>
    </row>
    <row r="45" spans="1:7" x14ac:dyDescent="0.25">
      <c r="A45" s="2"/>
      <c r="B45" s="3"/>
      <c r="C45" s="2"/>
      <c r="D45" s="2"/>
      <c r="E45" s="22" t="s">
        <v>924</v>
      </c>
      <c r="F45" s="22"/>
      <c r="G45" s="22"/>
    </row>
    <row r="46" spans="1:7" x14ac:dyDescent="0.25">
      <c r="A46" s="2"/>
      <c r="B46" s="16"/>
      <c r="C46" s="11" t="s">
        <v>4</v>
      </c>
      <c r="D46" s="11"/>
      <c r="E46" s="4"/>
      <c r="F46" s="15" t="s">
        <v>5</v>
      </c>
      <c r="G46" s="15"/>
    </row>
    <row r="50" spans="1:7" x14ac:dyDescent="0.25">
      <c r="C50" s="10" t="s">
        <v>922</v>
      </c>
      <c r="D50" s="10"/>
      <c r="E50" s="65" t="s">
        <v>923</v>
      </c>
      <c r="F50" s="65"/>
      <c r="G50" s="65"/>
    </row>
    <row r="52" spans="1:7" x14ac:dyDescent="0.25">
      <c r="A52" s="64" t="s">
        <v>6</v>
      </c>
      <c r="B52" s="64"/>
      <c r="C52" s="64"/>
      <c r="D52" s="64"/>
      <c r="E52" s="64"/>
      <c r="F52" s="64"/>
      <c r="G52" s="64"/>
    </row>
    <row r="53" spans="1:7" x14ac:dyDescent="0.25">
      <c r="A53" s="5" t="s">
        <v>7</v>
      </c>
      <c r="B53" s="6"/>
      <c r="E53" s="7"/>
      <c r="F53" s="8"/>
      <c r="G53" s="10"/>
    </row>
    <row r="54" spans="1:7" x14ac:dyDescent="0.25">
      <c r="A54" s="60" t="s">
        <v>8</v>
      </c>
      <c r="B54" s="60"/>
      <c r="C54" s="9"/>
      <c r="E54" s="7"/>
    </row>
  </sheetData>
  <mergeCells count="12">
    <mergeCell ref="A52:G52"/>
    <mergeCell ref="A54:B54"/>
    <mergeCell ref="A7:B7"/>
    <mergeCell ref="E50:G50"/>
    <mergeCell ref="A1:D1"/>
    <mergeCell ref="A2:D2"/>
    <mergeCell ref="A3:D3"/>
    <mergeCell ref="A4:D4"/>
    <mergeCell ref="A6:G6"/>
    <mergeCell ref="A9:C9"/>
    <mergeCell ref="F10:G10"/>
    <mergeCell ref="A41:D41"/>
  </mergeCells>
  <pageMargins left="0.7" right="0.7" top="0.75" bottom="0.75" header="0.3" footer="0.3"/>
  <pageSetup scale="83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8" workbookViewId="0">
      <selection activeCell="J28" sqref="J28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8" width="2.140625" style="12" bestFit="1" customWidth="1"/>
    <col min="9" max="16384" width="9.140625" style="12"/>
  </cols>
  <sheetData>
    <row r="1" spans="1:8" x14ac:dyDescent="0.25">
      <c r="A1" s="68" t="s">
        <v>9</v>
      </c>
      <c r="B1" s="68"/>
      <c r="C1" s="68"/>
      <c r="D1" s="68"/>
      <c r="E1" s="2" t="s">
        <v>10</v>
      </c>
      <c r="G1" s="2"/>
      <c r="H1" s="4"/>
    </row>
    <row r="2" spans="1:8" x14ac:dyDescent="0.25">
      <c r="A2" s="69" t="s">
        <v>11</v>
      </c>
      <c r="B2" s="69"/>
      <c r="C2" s="69"/>
      <c r="D2" s="69"/>
      <c r="E2" s="15"/>
      <c r="F2" s="44" t="s">
        <v>12</v>
      </c>
      <c r="G2" s="13"/>
      <c r="H2" s="13"/>
    </row>
    <row r="3" spans="1:8" x14ac:dyDescent="0.25">
      <c r="A3" s="69" t="s">
        <v>13</v>
      </c>
      <c r="B3" s="69"/>
      <c r="C3" s="69"/>
      <c r="D3" s="69"/>
      <c r="E3" s="15"/>
      <c r="F3" s="14"/>
      <c r="G3" s="15"/>
      <c r="H3" s="15"/>
    </row>
    <row r="4" spans="1:8" x14ac:dyDescent="0.25">
      <c r="A4" s="70" t="s">
        <v>58</v>
      </c>
      <c r="B4" s="70"/>
      <c r="C4" s="70"/>
      <c r="D4" s="70"/>
      <c r="E4" s="13"/>
      <c r="F4" s="14"/>
      <c r="G4" s="15"/>
      <c r="H4" s="15"/>
    </row>
    <row r="5" spans="1:8" x14ac:dyDescent="0.25">
      <c r="A5" s="15"/>
      <c r="B5" s="16"/>
      <c r="C5" s="15"/>
      <c r="D5" s="15"/>
      <c r="E5" s="11"/>
      <c r="F5" s="14"/>
      <c r="G5" s="15"/>
      <c r="H5" s="15"/>
    </row>
    <row r="6" spans="1:8" ht="18.75" x14ac:dyDescent="0.3">
      <c r="A6" s="71" t="s">
        <v>120</v>
      </c>
      <c r="B6" s="71"/>
      <c r="C6" s="71"/>
      <c r="D6" s="71"/>
      <c r="E6" s="71"/>
      <c r="F6" s="71"/>
      <c r="G6" s="71"/>
      <c r="H6" s="2"/>
    </row>
    <row r="7" spans="1:8" x14ac:dyDescent="0.25">
      <c r="A7" s="63" t="s">
        <v>22</v>
      </c>
      <c r="B7" s="63"/>
      <c r="C7" s="17" t="s">
        <v>767</v>
      </c>
      <c r="D7" s="17" t="s">
        <v>818</v>
      </c>
      <c r="E7" s="17"/>
      <c r="F7" s="18"/>
      <c r="G7" s="2"/>
      <c r="H7" s="2"/>
    </row>
    <row r="8" spans="1:8" x14ac:dyDescent="0.25">
      <c r="A8" s="19" t="s">
        <v>14</v>
      </c>
      <c r="B8" s="16"/>
      <c r="C8" s="43">
        <v>2</v>
      </c>
      <c r="D8" s="42" t="s">
        <v>819</v>
      </c>
      <c r="E8" s="2"/>
      <c r="F8" s="21"/>
      <c r="G8" s="2"/>
      <c r="H8" s="2"/>
    </row>
    <row r="9" spans="1:8" x14ac:dyDescent="0.25">
      <c r="A9" s="62"/>
      <c r="B9" s="63"/>
      <c r="C9" s="63"/>
      <c r="D9" s="20"/>
      <c r="E9" s="2"/>
      <c r="H9" s="2"/>
    </row>
    <row r="10" spans="1:8" x14ac:dyDescent="0.25">
      <c r="A10" s="15"/>
      <c r="B10" s="3"/>
      <c r="C10" s="15"/>
      <c r="D10" s="15"/>
      <c r="E10" s="11"/>
      <c r="F10" s="61" t="s">
        <v>15</v>
      </c>
      <c r="G10" s="61"/>
      <c r="H10" s="22"/>
    </row>
    <row r="11" spans="1:8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  <c r="H11" s="1"/>
    </row>
    <row r="12" spans="1:8" ht="18" customHeight="1" x14ac:dyDescent="0.25">
      <c r="A12" s="28">
        <f t="shared" ref="A12:A28" si="0">ROW()-11</f>
        <v>1</v>
      </c>
      <c r="B12" s="29" t="s">
        <v>267</v>
      </c>
      <c r="C12" s="41" t="s">
        <v>268</v>
      </c>
      <c r="D12" s="28" t="s">
        <v>299</v>
      </c>
      <c r="E12" s="30">
        <v>839000</v>
      </c>
      <c r="F12" s="31">
        <v>1678000</v>
      </c>
      <c r="G12" s="28"/>
      <c r="H12" s="1"/>
    </row>
    <row r="13" spans="1:8" ht="18" customHeight="1" x14ac:dyDescent="0.25">
      <c r="A13" s="28">
        <f t="shared" si="0"/>
        <v>2</v>
      </c>
      <c r="B13" s="29" t="s">
        <v>1482</v>
      </c>
      <c r="C13" s="41" t="s">
        <v>820</v>
      </c>
      <c r="D13" s="28" t="s">
        <v>257</v>
      </c>
      <c r="E13" s="30">
        <v>839000</v>
      </c>
      <c r="F13" s="31">
        <v>1678000</v>
      </c>
      <c r="G13" s="28"/>
      <c r="H13" s="1"/>
    </row>
    <row r="14" spans="1:8" ht="18" customHeight="1" x14ac:dyDescent="0.25">
      <c r="A14" s="28">
        <f t="shared" si="0"/>
        <v>3</v>
      </c>
      <c r="B14" s="29" t="s">
        <v>1066</v>
      </c>
      <c r="C14" s="41" t="s">
        <v>279</v>
      </c>
      <c r="D14" s="28" t="s">
        <v>306</v>
      </c>
      <c r="E14" s="30">
        <v>839000</v>
      </c>
      <c r="F14" s="31">
        <v>1678000</v>
      </c>
      <c r="G14" s="28"/>
      <c r="H14" s="1"/>
    </row>
    <row r="15" spans="1:8" ht="18" customHeight="1" x14ac:dyDescent="0.25">
      <c r="A15" s="28">
        <f t="shared" si="0"/>
        <v>4</v>
      </c>
      <c r="B15" s="29" t="s">
        <v>1483</v>
      </c>
      <c r="C15" s="41" t="s">
        <v>821</v>
      </c>
      <c r="D15" s="28" t="s">
        <v>206</v>
      </c>
      <c r="E15" s="30">
        <v>839000</v>
      </c>
      <c r="F15" s="31">
        <v>1678000</v>
      </c>
      <c r="G15" s="28"/>
      <c r="H15" s="1"/>
    </row>
    <row r="16" spans="1:8" ht="18" customHeight="1" x14ac:dyDescent="0.25">
      <c r="A16" s="28">
        <f t="shared" si="0"/>
        <v>5</v>
      </c>
      <c r="B16" s="29" t="s">
        <v>1335</v>
      </c>
      <c r="C16" s="41" t="s">
        <v>357</v>
      </c>
      <c r="D16" s="28" t="s">
        <v>48</v>
      </c>
      <c r="E16" s="30">
        <v>839000</v>
      </c>
      <c r="F16" s="31">
        <v>1678000</v>
      </c>
      <c r="G16" s="28"/>
      <c r="H16" s="1"/>
    </row>
    <row r="17" spans="1:9" ht="18" customHeight="1" x14ac:dyDescent="0.25">
      <c r="A17" s="28">
        <f t="shared" si="0"/>
        <v>6</v>
      </c>
      <c r="B17" s="29" t="s">
        <v>1293</v>
      </c>
      <c r="C17" s="41" t="s">
        <v>594</v>
      </c>
      <c r="D17" s="28" t="s">
        <v>455</v>
      </c>
      <c r="E17" s="30">
        <v>839000</v>
      </c>
      <c r="F17" s="31">
        <v>1678000</v>
      </c>
      <c r="G17" s="28"/>
      <c r="H17" s="1"/>
    </row>
    <row r="18" spans="1:9" ht="18" customHeight="1" x14ac:dyDescent="0.25">
      <c r="A18" s="28">
        <f t="shared" si="0"/>
        <v>7</v>
      </c>
      <c r="B18" s="29" t="s">
        <v>1484</v>
      </c>
      <c r="C18" s="41" t="s">
        <v>822</v>
      </c>
      <c r="D18" s="28" t="s">
        <v>46</v>
      </c>
      <c r="E18" s="30">
        <v>839000</v>
      </c>
      <c r="F18" s="31">
        <v>1678000</v>
      </c>
      <c r="G18" s="28"/>
      <c r="H18" s="1"/>
    </row>
    <row r="19" spans="1:9" ht="18" customHeight="1" x14ac:dyDescent="0.25">
      <c r="A19" s="28">
        <f t="shared" si="0"/>
        <v>8</v>
      </c>
      <c r="B19" s="29" t="s">
        <v>1099</v>
      </c>
      <c r="C19" s="41" t="s">
        <v>334</v>
      </c>
      <c r="D19" s="28" t="s">
        <v>105</v>
      </c>
      <c r="E19" s="30">
        <v>839000</v>
      </c>
      <c r="F19" s="31">
        <v>1678000</v>
      </c>
      <c r="G19" s="28"/>
      <c r="H19" s="1"/>
    </row>
    <row r="20" spans="1:9" ht="18" customHeight="1" x14ac:dyDescent="0.25">
      <c r="A20" s="28">
        <f t="shared" si="0"/>
        <v>9</v>
      </c>
      <c r="B20" s="29" t="s">
        <v>1070</v>
      </c>
      <c r="C20" s="41" t="s">
        <v>283</v>
      </c>
      <c r="D20" s="28" t="s">
        <v>310</v>
      </c>
      <c r="E20" s="30">
        <v>839000</v>
      </c>
      <c r="F20" s="31">
        <v>1678000</v>
      </c>
      <c r="G20" s="28"/>
      <c r="H20" s="1"/>
    </row>
    <row r="21" spans="1:9" ht="18" customHeight="1" x14ac:dyDescent="0.25">
      <c r="A21" s="28">
        <f t="shared" si="0"/>
        <v>10</v>
      </c>
      <c r="B21" s="29" t="s">
        <v>1345</v>
      </c>
      <c r="C21" s="41" t="s">
        <v>653</v>
      </c>
      <c r="D21" s="28" t="s">
        <v>36</v>
      </c>
      <c r="E21" s="30">
        <v>839000</v>
      </c>
      <c r="F21" s="31">
        <v>1678000</v>
      </c>
      <c r="G21" s="28"/>
      <c r="H21" s="1"/>
    </row>
    <row r="22" spans="1:9" ht="18" customHeight="1" x14ac:dyDescent="0.25">
      <c r="A22" s="28">
        <f t="shared" si="0"/>
        <v>11</v>
      </c>
      <c r="B22" s="29" t="s">
        <v>1485</v>
      </c>
      <c r="C22" s="41" t="s">
        <v>823</v>
      </c>
      <c r="D22" s="28" t="s">
        <v>43</v>
      </c>
      <c r="E22" s="30">
        <v>839000</v>
      </c>
      <c r="F22" s="31">
        <v>1678000</v>
      </c>
      <c r="G22" s="28"/>
      <c r="H22" s="1"/>
    </row>
    <row r="23" spans="1:9" ht="18" customHeight="1" x14ac:dyDescent="0.25">
      <c r="A23" s="28">
        <f t="shared" si="0"/>
        <v>12</v>
      </c>
      <c r="B23" s="29" t="s">
        <v>1486</v>
      </c>
      <c r="C23" s="41" t="s">
        <v>824</v>
      </c>
      <c r="D23" s="28" t="s">
        <v>340</v>
      </c>
      <c r="E23" s="30">
        <v>839000</v>
      </c>
      <c r="F23" s="31">
        <v>1678000</v>
      </c>
      <c r="G23" s="28"/>
      <c r="H23" s="1"/>
    </row>
    <row r="24" spans="1:9" ht="18" customHeight="1" x14ac:dyDescent="0.25">
      <c r="A24" s="28">
        <f t="shared" si="0"/>
        <v>13</v>
      </c>
      <c r="B24" s="29" t="s">
        <v>1103</v>
      </c>
      <c r="C24" s="41" t="s">
        <v>338</v>
      </c>
      <c r="D24" s="28" t="s">
        <v>34</v>
      </c>
      <c r="E24" s="30">
        <v>839000</v>
      </c>
      <c r="F24" s="31">
        <v>1678000</v>
      </c>
      <c r="G24" s="28"/>
      <c r="H24" s="1"/>
    </row>
    <row r="25" spans="1:9" ht="18" customHeight="1" x14ac:dyDescent="0.25">
      <c r="A25" s="28">
        <f t="shared" si="0"/>
        <v>14</v>
      </c>
      <c r="B25" s="29" t="s">
        <v>1128</v>
      </c>
      <c r="C25" s="41" t="s">
        <v>368</v>
      </c>
      <c r="D25" s="28" t="s">
        <v>110</v>
      </c>
      <c r="E25" s="30">
        <v>839000</v>
      </c>
      <c r="F25" s="31">
        <v>1678000</v>
      </c>
      <c r="G25" s="28"/>
      <c r="H25" s="1">
        <v>4</v>
      </c>
      <c r="I25" s="12" t="s">
        <v>1557</v>
      </c>
    </row>
    <row r="26" spans="1:9" ht="18" customHeight="1" x14ac:dyDescent="0.25">
      <c r="A26" s="28">
        <f t="shared" si="0"/>
        <v>15</v>
      </c>
      <c r="B26" s="29" t="s">
        <v>1406</v>
      </c>
      <c r="C26" s="41" t="s">
        <v>727</v>
      </c>
      <c r="D26" s="28" t="s">
        <v>340</v>
      </c>
      <c r="E26" s="30">
        <v>839000</v>
      </c>
      <c r="F26" s="31">
        <v>1678000</v>
      </c>
      <c r="G26" s="28"/>
      <c r="H26" s="1">
        <v>4</v>
      </c>
      <c r="I26" s="12" t="s">
        <v>1557</v>
      </c>
    </row>
    <row r="27" spans="1:9" ht="18" customHeight="1" x14ac:dyDescent="0.25">
      <c r="A27" s="28">
        <f t="shared" si="0"/>
        <v>16</v>
      </c>
      <c r="B27" s="29" t="s">
        <v>1370</v>
      </c>
      <c r="C27" s="41" t="s">
        <v>684</v>
      </c>
      <c r="D27" s="28" t="s">
        <v>111</v>
      </c>
      <c r="E27" s="30">
        <v>839000</v>
      </c>
      <c r="F27" s="31">
        <v>1678000</v>
      </c>
      <c r="G27" s="28"/>
      <c r="H27" s="1">
        <v>4</v>
      </c>
      <c r="I27" s="12" t="s">
        <v>1557</v>
      </c>
    </row>
    <row r="28" spans="1:9" s="53" customFormat="1" x14ac:dyDescent="0.25">
      <c r="A28" s="28">
        <f t="shared" si="0"/>
        <v>17</v>
      </c>
      <c r="B28" s="48" t="s">
        <v>1550</v>
      </c>
      <c r="C28" s="49" t="s">
        <v>1551</v>
      </c>
      <c r="D28" s="47" t="s">
        <v>205</v>
      </c>
      <c r="E28" s="50">
        <v>839000</v>
      </c>
      <c r="F28" s="51">
        <v>1678000</v>
      </c>
      <c r="G28" s="47"/>
      <c r="H28" s="52">
        <v>4</v>
      </c>
      <c r="I28" s="12" t="s">
        <v>1557</v>
      </c>
    </row>
    <row r="29" spans="1:9" ht="23.25" customHeight="1" x14ac:dyDescent="0.25">
      <c r="A29" s="28">
        <f>ROW()-11</f>
        <v>18</v>
      </c>
      <c r="B29" s="29" t="s">
        <v>1480</v>
      </c>
      <c r="C29" s="41" t="s">
        <v>816</v>
      </c>
      <c r="D29" s="28" t="s">
        <v>36</v>
      </c>
      <c r="E29" s="30">
        <v>839000</v>
      </c>
      <c r="F29" s="31">
        <v>1678000</v>
      </c>
      <c r="G29" s="28"/>
      <c r="H29" s="12">
        <v>4</v>
      </c>
      <c r="I29" s="12" t="s">
        <v>1557</v>
      </c>
    </row>
    <row r="30" spans="1:9" ht="23.25" customHeight="1" x14ac:dyDescent="0.25">
      <c r="A30" s="28">
        <f>ROW()-11</f>
        <v>19</v>
      </c>
      <c r="B30" s="29" t="s">
        <v>1481</v>
      </c>
      <c r="C30" s="41" t="s">
        <v>817</v>
      </c>
      <c r="D30" s="28" t="s">
        <v>36</v>
      </c>
      <c r="E30" s="30">
        <v>839000</v>
      </c>
      <c r="F30" s="31">
        <v>1678000</v>
      </c>
      <c r="G30" s="28"/>
      <c r="H30" s="12">
        <v>4</v>
      </c>
      <c r="I30" s="12" t="s">
        <v>1557</v>
      </c>
    </row>
    <row r="31" spans="1:9" ht="23.25" customHeight="1" x14ac:dyDescent="0.25">
      <c r="A31" s="28">
        <f>ROW()-11</f>
        <v>20</v>
      </c>
      <c r="B31" s="29" t="s">
        <v>1289</v>
      </c>
      <c r="C31" s="41" t="s">
        <v>589</v>
      </c>
      <c r="D31" s="28" t="s">
        <v>37</v>
      </c>
      <c r="E31" s="30">
        <v>839000</v>
      </c>
      <c r="F31" s="31">
        <v>1678000</v>
      </c>
      <c r="G31" s="28"/>
      <c r="H31" s="12">
        <v>4</v>
      </c>
      <c r="I31" s="12" t="s">
        <v>1557</v>
      </c>
    </row>
    <row r="32" spans="1:9" ht="24" customHeight="1" x14ac:dyDescent="0.25">
      <c r="A32" s="66" t="s">
        <v>18</v>
      </c>
      <c r="B32" s="67"/>
      <c r="C32" s="67"/>
      <c r="D32" s="67"/>
      <c r="E32" s="55"/>
      <c r="F32" s="57">
        <f>SUM(F12:F27)</f>
        <v>26848000</v>
      </c>
      <c r="G32" s="45"/>
      <c r="H32" s="1"/>
    </row>
    <row r="33" spans="1:8" x14ac:dyDescent="0.25">
      <c r="A33" s="32" t="s">
        <v>19</v>
      </c>
      <c r="B33" s="33"/>
      <c r="C33" s="34"/>
      <c r="D33" s="32"/>
      <c r="E33" s="35"/>
      <c r="F33" s="36"/>
      <c r="G33" s="1"/>
      <c r="H33" s="1"/>
    </row>
    <row r="34" spans="1:8" x14ac:dyDescent="0.25">
      <c r="A34" s="37" t="s">
        <v>20</v>
      </c>
      <c r="B34" s="38"/>
      <c r="C34" s="37"/>
      <c r="D34" s="37"/>
      <c r="E34" s="39"/>
      <c r="F34" s="40"/>
    </row>
    <row r="35" spans="1:8" x14ac:dyDescent="0.25">
      <c r="A35" s="37" t="s">
        <v>21</v>
      </c>
      <c r="B35" s="38"/>
      <c r="C35" s="37"/>
      <c r="D35" s="37"/>
      <c r="E35" s="39"/>
      <c r="F35" s="40"/>
    </row>
    <row r="36" spans="1:8" x14ac:dyDescent="0.25">
      <c r="A36" s="2"/>
      <c r="B36" s="3"/>
      <c r="C36" s="2"/>
      <c r="D36" s="2"/>
      <c r="E36" s="22" t="s">
        <v>924</v>
      </c>
      <c r="F36" s="22"/>
      <c r="G36" s="22"/>
    </row>
    <row r="37" spans="1:8" x14ac:dyDescent="0.25">
      <c r="A37" s="2"/>
      <c r="B37" s="16"/>
      <c r="C37" s="11" t="s">
        <v>4</v>
      </c>
      <c r="D37" s="11"/>
      <c r="E37" s="4"/>
      <c r="F37" s="15" t="s">
        <v>5</v>
      </c>
      <c r="G37" s="15"/>
      <c r="H37" s="15"/>
    </row>
    <row r="41" spans="1:8" x14ac:dyDescent="0.25">
      <c r="C41" s="10" t="s">
        <v>922</v>
      </c>
      <c r="D41" s="10"/>
      <c r="E41" s="65" t="s">
        <v>923</v>
      </c>
      <c r="F41" s="65"/>
      <c r="G41" s="65"/>
      <c r="H41" s="5"/>
    </row>
    <row r="43" spans="1:8" x14ac:dyDescent="0.25">
      <c r="A43" s="64" t="s">
        <v>6</v>
      </c>
      <c r="B43" s="64"/>
      <c r="C43" s="64"/>
      <c r="D43" s="64"/>
      <c r="E43" s="64"/>
      <c r="F43" s="64"/>
      <c r="G43" s="64"/>
    </row>
    <row r="44" spans="1:8" x14ac:dyDescent="0.25">
      <c r="A44" s="5" t="s">
        <v>7</v>
      </c>
      <c r="B44" s="6"/>
      <c r="E44" s="7"/>
      <c r="F44" s="8"/>
      <c r="G44" s="10"/>
    </row>
    <row r="45" spans="1:8" x14ac:dyDescent="0.25">
      <c r="A45" s="60" t="s">
        <v>8</v>
      </c>
      <c r="B45" s="60"/>
      <c r="C45" s="9"/>
      <c r="E45" s="7"/>
    </row>
  </sheetData>
  <mergeCells count="12">
    <mergeCell ref="A43:G43"/>
    <mergeCell ref="A45:B45"/>
    <mergeCell ref="A7:B7"/>
    <mergeCell ref="E41:G41"/>
    <mergeCell ref="A1:D1"/>
    <mergeCell ref="A2:D2"/>
    <mergeCell ref="A3:D3"/>
    <mergeCell ref="A4:D4"/>
    <mergeCell ref="A6:G6"/>
    <mergeCell ref="A9:C9"/>
    <mergeCell ref="F10:G10"/>
    <mergeCell ref="A32:D32"/>
  </mergeCells>
  <pageMargins left="0.7" right="0.7" top="0.75" bottom="0.75" header="0.3" footer="0.3"/>
  <pageSetup scale="83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31" workbookViewId="0">
      <selection activeCell="H31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825</v>
      </c>
      <c r="D7" s="17" t="s">
        <v>826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827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5.5" customHeight="1" x14ac:dyDescent="0.25">
      <c r="A12" s="28">
        <f>ROW()-11</f>
        <v>1</v>
      </c>
      <c r="B12" s="29" t="s">
        <v>828</v>
      </c>
      <c r="C12" s="41" t="s">
        <v>829</v>
      </c>
      <c r="D12" s="28" t="s">
        <v>838</v>
      </c>
      <c r="E12" s="30">
        <v>728000</v>
      </c>
      <c r="F12" s="31">
        <v>1456000</v>
      </c>
      <c r="G12" s="28"/>
    </row>
    <row r="13" spans="1:7" ht="25.5" customHeight="1" x14ac:dyDescent="0.25">
      <c r="A13" s="28">
        <f t="shared" ref="A13:A34" si="0">ROW()-11</f>
        <v>2</v>
      </c>
      <c r="B13" s="29" t="s">
        <v>830</v>
      </c>
      <c r="C13" s="41" t="s">
        <v>831</v>
      </c>
      <c r="D13" s="28" t="s">
        <v>801</v>
      </c>
      <c r="E13" s="30">
        <v>728000</v>
      </c>
      <c r="F13" s="31">
        <v>1456000</v>
      </c>
      <c r="G13" s="28"/>
    </row>
    <row r="14" spans="1:7" ht="25.5" customHeight="1" x14ac:dyDescent="0.25">
      <c r="A14" s="28">
        <f t="shared" si="0"/>
        <v>3</v>
      </c>
      <c r="B14" s="29" t="s">
        <v>832</v>
      </c>
      <c r="C14" s="41" t="s">
        <v>833</v>
      </c>
      <c r="D14" s="28" t="s">
        <v>801</v>
      </c>
      <c r="E14" s="30">
        <v>728000</v>
      </c>
      <c r="F14" s="31">
        <v>1456000</v>
      </c>
      <c r="G14" s="28"/>
    </row>
    <row r="15" spans="1:7" ht="25.5" customHeight="1" x14ac:dyDescent="0.25">
      <c r="A15" s="28">
        <f t="shared" si="0"/>
        <v>4</v>
      </c>
      <c r="B15" s="29" t="s">
        <v>1487</v>
      </c>
      <c r="C15" s="41" t="s">
        <v>834</v>
      </c>
      <c r="D15" s="28" t="s">
        <v>55</v>
      </c>
      <c r="E15" s="30">
        <v>728000</v>
      </c>
      <c r="F15" s="31">
        <v>1456000</v>
      </c>
      <c r="G15" s="28"/>
    </row>
    <row r="16" spans="1:7" ht="25.5" customHeight="1" x14ac:dyDescent="0.25">
      <c r="A16" s="28">
        <f t="shared" si="0"/>
        <v>5</v>
      </c>
      <c r="B16" s="29" t="s">
        <v>1087</v>
      </c>
      <c r="C16" s="41" t="s">
        <v>317</v>
      </c>
      <c r="D16" s="28" t="s">
        <v>301</v>
      </c>
      <c r="E16" s="30">
        <v>728000</v>
      </c>
      <c r="F16" s="31">
        <v>1456000</v>
      </c>
      <c r="G16" s="28"/>
    </row>
    <row r="17" spans="1:7" ht="25.5" customHeight="1" x14ac:dyDescent="0.25">
      <c r="A17" s="28">
        <f t="shared" si="0"/>
        <v>6</v>
      </c>
      <c r="B17" s="29" t="s">
        <v>1488</v>
      </c>
      <c r="C17" s="41" t="s">
        <v>835</v>
      </c>
      <c r="D17" s="28" t="s">
        <v>302</v>
      </c>
      <c r="E17" s="30">
        <v>728000</v>
      </c>
      <c r="F17" s="31">
        <v>1456000</v>
      </c>
      <c r="G17" s="28"/>
    </row>
    <row r="18" spans="1:7" ht="25.5" customHeight="1" x14ac:dyDescent="0.25">
      <c r="A18" s="28">
        <f t="shared" si="0"/>
        <v>7</v>
      </c>
      <c r="B18" s="29" t="s">
        <v>1059</v>
      </c>
      <c r="C18" s="41" t="s">
        <v>272</v>
      </c>
      <c r="D18" s="28" t="s">
        <v>303</v>
      </c>
      <c r="E18" s="30">
        <v>728000</v>
      </c>
      <c r="F18" s="31">
        <v>1456000</v>
      </c>
      <c r="G18" s="28"/>
    </row>
    <row r="19" spans="1:7" ht="25.5" customHeight="1" x14ac:dyDescent="0.25">
      <c r="A19" s="28">
        <f t="shared" si="0"/>
        <v>8</v>
      </c>
      <c r="B19" s="29" t="s">
        <v>1296</v>
      </c>
      <c r="C19" s="41" t="s">
        <v>601</v>
      </c>
      <c r="D19" s="28" t="s">
        <v>303</v>
      </c>
      <c r="E19" s="30">
        <v>728000</v>
      </c>
      <c r="F19" s="31">
        <v>1456000</v>
      </c>
      <c r="G19" s="28"/>
    </row>
    <row r="20" spans="1:7" ht="25.5" customHeight="1" x14ac:dyDescent="0.25">
      <c r="A20" s="28">
        <f t="shared" si="0"/>
        <v>9</v>
      </c>
      <c r="B20" s="29" t="s">
        <v>1489</v>
      </c>
      <c r="C20" s="41" t="s">
        <v>836</v>
      </c>
      <c r="D20" s="28" t="s">
        <v>303</v>
      </c>
      <c r="E20" s="30">
        <v>728000</v>
      </c>
      <c r="F20" s="31">
        <v>1456000</v>
      </c>
      <c r="G20" s="28"/>
    </row>
    <row r="21" spans="1:7" ht="25.5" customHeight="1" x14ac:dyDescent="0.25">
      <c r="A21" s="28">
        <f t="shared" si="0"/>
        <v>10</v>
      </c>
      <c r="B21" s="29" t="s">
        <v>1318</v>
      </c>
      <c r="C21" s="41" t="s">
        <v>625</v>
      </c>
      <c r="D21" s="28" t="s">
        <v>301</v>
      </c>
      <c r="E21" s="30">
        <v>728000</v>
      </c>
      <c r="F21" s="31">
        <v>1456000</v>
      </c>
      <c r="G21" s="28"/>
    </row>
    <row r="22" spans="1:7" ht="25.5" customHeight="1" x14ac:dyDescent="0.25">
      <c r="A22" s="28">
        <f t="shared" si="0"/>
        <v>11</v>
      </c>
      <c r="B22" s="29" t="s">
        <v>1472</v>
      </c>
      <c r="C22" s="41" t="s">
        <v>808</v>
      </c>
      <c r="D22" s="28" t="s">
        <v>301</v>
      </c>
      <c r="E22" s="30">
        <v>728000</v>
      </c>
      <c r="F22" s="31">
        <v>1456000</v>
      </c>
      <c r="G22" s="28"/>
    </row>
    <row r="23" spans="1:7" ht="25.5" customHeight="1" x14ac:dyDescent="0.25">
      <c r="A23" s="28">
        <f t="shared" si="0"/>
        <v>12</v>
      </c>
      <c r="B23" s="29" t="s">
        <v>1090</v>
      </c>
      <c r="C23" s="41" t="s">
        <v>320</v>
      </c>
      <c r="D23" s="28" t="s">
        <v>258</v>
      </c>
      <c r="E23" s="30">
        <v>728000</v>
      </c>
      <c r="F23" s="31">
        <v>1456000</v>
      </c>
      <c r="G23" s="28"/>
    </row>
    <row r="24" spans="1:7" ht="25.5" customHeight="1" x14ac:dyDescent="0.25">
      <c r="A24" s="28">
        <f t="shared" si="0"/>
        <v>13</v>
      </c>
      <c r="B24" s="29" t="s">
        <v>1490</v>
      </c>
      <c r="C24" s="41" t="s">
        <v>837</v>
      </c>
      <c r="D24" s="28" t="s">
        <v>308</v>
      </c>
      <c r="E24" s="30">
        <v>728000</v>
      </c>
      <c r="F24" s="31">
        <v>1456000</v>
      </c>
      <c r="G24" s="28"/>
    </row>
    <row r="25" spans="1:7" ht="25.5" customHeight="1" x14ac:dyDescent="0.25">
      <c r="A25" s="28">
        <f t="shared" si="0"/>
        <v>14</v>
      </c>
      <c r="B25" s="29" t="s">
        <v>1301</v>
      </c>
      <c r="C25" s="41" t="s">
        <v>606</v>
      </c>
      <c r="D25" s="28" t="s">
        <v>455</v>
      </c>
      <c r="E25" s="30">
        <v>728000</v>
      </c>
      <c r="F25" s="31">
        <v>1456000</v>
      </c>
      <c r="G25" s="28"/>
    </row>
    <row r="26" spans="1:7" ht="25.5" customHeight="1" x14ac:dyDescent="0.25">
      <c r="A26" s="28">
        <f t="shared" si="0"/>
        <v>15</v>
      </c>
      <c r="B26" s="29" t="s">
        <v>1293</v>
      </c>
      <c r="C26" s="41" t="s">
        <v>594</v>
      </c>
      <c r="D26" s="28" t="s">
        <v>455</v>
      </c>
      <c r="E26" s="30">
        <v>728000</v>
      </c>
      <c r="F26" s="31">
        <v>1456000</v>
      </c>
      <c r="G26" s="28"/>
    </row>
    <row r="27" spans="1:7" ht="25.5" customHeight="1" x14ac:dyDescent="0.25">
      <c r="A27" s="28">
        <f t="shared" si="0"/>
        <v>16</v>
      </c>
      <c r="B27" s="29" t="s">
        <v>1323</v>
      </c>
      <c r="C27" s="41" t="s">
        <v>629</v>
      </c>
      <c r="D27" s="28" t="s">
        <v>455</v>
      </c>
      <c r="E27" s="30">
        <v>728000</v>
      </c>
      <c r="F27" s="31">
        <v>1456000</v>
      </c>
      <c r="G27" s="28"/>
    </row>
    <row r="28" spans="1:7" ht="25.5" customHeight="1" x14ac:dyDescent="0.25">
      <c r="A28" s="28">
        <f t="shared" si="0"/>
        <v>17</v>
      </c>
      <c r="B28" s="29" t="s">
        <v>1252</v>
      </c>
      <c r="C28" s="41" t="s">
        <v>538</v>
      </c>
      <c r="D28" s="28" t="s">
        <v>374</v>
      </c>
      <c r="E28" s="30">
        <v>728000</v>
      </c>
      <c r="F28" s="31">
        <v>1456000</v>
      </c>
      <c r="G28" s="28"/>
    </row>
    <row r="29" spans="1:7" ht="25.5" customHeight="1" x14ac:dyDescent="0.25">
      <c r="A29" s="28">
        <f t="shared" si="0"/>
        <v>18</v>
      </c>
      <c r="B29" s="29" t="s">
        <v>1426</v>
      </c>
      <c r="C29" s="41" t="s">
        <v>750</v>
      </c>
      <c r="D29" s="28" t="s">
        <v>42</v>
      </c>
      <c r="E29" s="30">
        <v>728000</v>
      </c>
      <c r="F29" s="31">
        <v>1456000</v>
      </c>
      <c r="G29" s="28"/>
    </row>
    <row r="30" spans="1:7" ht="25.5" customHeight="1" x14ac:dyDescent="0.25">
      <c r="A30" s="28">
        <f t="shared" si="0"/>
        <v>19</v>
      </c>
      <c r="B30" s="29" t="s">
        <v>1491</v>
      </c>
      <c r="C30" s="41" t="s">
        <v>196</v>
      </c>
      <c r="D30" s="28" t="s">
        <v>42</v>
      </c>
      <c r="E30" s="30">
        <v>728000</v>
      </c>
      <c r="F30" s="31">
        <v>1456000</v>
      </c>
      <c r="G30" s="28"/>
    </row>
    <row r="31" spans="1:7" ht="25.5" customHeight="1" x14ac:dyDescent="0.25">
      <c r="A31" s="28">
        <f t="shared" si="0"/>
        <v>20</v>
      </c>
      <c r="B31" s="29" t="s">
        <v>1141</v>
      </c>
      <c r="C31" s="41" t="s">
        <v>395</v>
      </c>
      <c r="D31" s="28" t="s">
        <v>376</v>
      </c>
      <c r="E31" s="30">
        <v>728000</v>
      </c>
      <c r="F31" s="31">
        <v>1456000</v>
      </c>
      <c r="G31" s="28"/>
    </row>
    <row r="32" spans="1:7" ht="25.5" customHeight="1" x14ac:dyDescent="0.25">
      <c r="A32" s="28">
        <f t="shared" si="0"/>
        <v>21</v>
      </c>
      <c r="B32" s="29" t="s">
        <v>1310</v>
      </c>
      <c r="C32" s="41" t="s">
        <v>614</v>
      </c>
      <c r="D32" s="28" t="s">
        <v>376</v>
      </c>
      <c r="E32" s="30">
        <v>728000</v>
      </c>
      <c r="F32" s="31">
        <v>1456000</v>
      </c>
      <c r="G32" s="28"/>
    </row>
    <row r="33" spans="1:8" ht="25.5" customHeight="1" x14ac:dyDescent="0.25">
      <c r="A33" s="28">
        <f t="shared" si="0"/>
        <v>22</v>
      </c>
      <c r="B33" s="46" t="s">
        <v>171</v>
      </c>
      <c r="C33" s="41" t="s">
        <v>172</v>
      </c>
      <c r="D33" s="47" t="s">
        <v>203</v>
      </c>
      <c r="E33" s="30">
        <v>728000</v>
      </c>
      <c r="F33" s="31">
        <v>1456000</v>
      </c>
      <c r="G33" s="28"/>
    </row>
    <row r="34" spans="1:8" s="53" customFormat="1" ht="25.5" customHeight="1" x14ac:dyDescent="0.25">
      <c r="A34" s="47">
        <f t="shared" si="0"/>
        <v>23</v>
      </c>
      <c r="B34" s="48" t="s">
        <v>905</v>
      </c>
      <c r="C34" s="49" t="s">
        <v>906</v>
      </c>
      <c r="D34" s="47" t="s">
        <v>156</v>
      </c>
      <c r="E34" s="30">
        <v>728000</v>
      </c>
      <c r="F34" s="31">
        <v>1456000</v>
      </c>
      <c r="G34" s="47"/>
    </row>
    <row r="35" spans="1:8" ht="26.25" customHeight="1" x14ac:dyDescent="0.25">
      <c r="A35" s="28">
        <f>ROW()-11</f>
        <v>24</v>
      </c>
      <c r="B35" s="29" t="s">
        <v>599</v>
      </c>
      <c r="C35" s="41" t="s">
        <v>600</v>
      </c>
      <c r="D35" s="28" t="s">
        <v>619</v>
      </c>
      <c r="E35" s="30">
        <v>728000</v>
      </c>
      <c r="F35" s="31">
        <v>1456000</v>
      </c>
      <c r="G35" s="28"/>
      <c r="H35" s="12" t="s">
        <v>1555</v>
      </c>
    </row>
    <row r="36" spans="1:8" ht="26.25" customHeight="1" x14ac:dyDescent="0.25">
      <c r="A36" s="28">
        <f>ROW()-11</f>
        <v>25</v>
      </c>
      <c r="B36" s="29" t="s">
        <v>1259</v>
      </c>
      <c r="C36" s="41" t="s">
        <v>551</v>
      </c>
      <c r="D36" s="28" t="s">
        <v>47</v>
      </c>
      <c r="E36" s="30">
        <v>728000</v>
      </c>
      <c r="F36" s="31">
        <v>1456000</v>
      </c>
      <c r="G36" s="28"/>
      <c r="H36" s="12" t="s">
        <v>1555</v>
      </c>
    </row>
    <row r="37" spans="1:8" ht="26.25" customHeight="1" x14ac:dyDescent="0.25">
      <c r="A37" s="28">
        <f>ROW()-11</f>
        <v>26</v>
      </c>
      <c r="B37" s="29" t="s">
        <v>1328</v>
      </c>
      <c r="C37" s="41" t="s">
        <v>633</v>
      </c>
      <c r="D37" s="28" t="s">
        <v>310</v>
      </c>
      <c r="E37" s="30">
        <v>728000</v>
      </c>
      <c r="F37" s="31">
        <v>1456000</v>
      </c>
      <c r="G37" s="28"/>
      <c r="H37" s="12" t="s">
        <v>1555</v>
      </c>
    </row>
    <row r="38" spans="1:8" s="53" customFormat="1" ht="26.25" customHeight="1" x14ac:dyDescent="0.25">
      <c r="A38" s="47">
        <f>ROW()-11</f>
        <v>27</v>
      </c>
      <c r="B38" s="48" t="s">
        <v>902</v>
      </c>
      <c r="C38" s="49" t="s">
        <v>903</v>
      </c>
      <c r="D38" s="47" t="s">
        <v>904</v>
      </c>
      <c r="E38" s="30">
        <v>728000</v>
      </c>
      <c r="F38" s="31">
        <v>1456000</v>
      </c>
      <c r="G38" s="47"/>
      <c r="H38" s="12" t="s">
        <v>1555</v>
      </c>
    </row>
    <row r="39" spans="1:8" ht="24" customHeight="1" x14ac:dyDescent="0.25">
      <c r="A39" s="66" t="s">
        <v>18</v>
      </c>
      <c r="B39" s="67"/>
      <c r="C39" s="67"/>
      <c r="D39" s="67"/>
      <c r="E39" s="55"/>
      <c r="F39" s="57">
        <f>SUM(F12:F34)</f>
        <v>33488000</v>
      </c>
      <c r="G39" s="45"/>
    </row>
    <row r="40" spans="1:8" x14ac:dyDescent="0.25">
      <c r="A40" s="32" t="s">
        <v>19</v>
      </c>
      <c r="B40" s="33"/>
      <c r="C40" s="34"/>
      <c r="D40" s="32"/>
      <c r="E40" s="35"/>
      <c r="F40" s="36"/>
      <c r="G40" s="1"/>
    </row>
    <row r="41" spans="1:8" x14ac:dyDescent="0.25">
      <c r="A41" s="37" t="s">
        <v>20</v>
      </c>
      <c r="B41" s="38"/>
      <c r="C41" s="37"/>
      <c r="D41" s="37"/>
      <c r="E41" s="39"/>
      <c r="F41" s="40"/>
    </row>
    <row r="42" spans="1:8" x14ac:dyDescent="0.25">
      <c r="A42" s="37" t="s">
        <v>21</v>
      </c>
      <c r="B42" s="38"/>
      <c r="C42" s="37"/>
      <c r="D42" s="37"/>
      <c r="E42" s="39"/>
      <c r="F42" s="40"/>
    </row>
    <row r="43" spans="1:8" x14ac:dyDescent="0.25">
      <c r="A43" s="2"/>
      <c r="B43" s="3"/>
      <c r="C43" s="2"/>
      <c r="D43" s="2"/>
      <c r="E43" s="22" t="s">
        <v>924</v>
      </c>
      <c r="F43" s="22"/>
      <c r="G43" s="22"/>
    </row>
    <row r="44" spans="1:8" x14ac:dyDescent="0.25">
      <c r="A44" s="2"/>
      <c r="B44" s="16"/>
      <c r="C44" s="11" t="s">
        <v>4</v>
      </c>
      <c r="D44" s="11"/>
      <c r="E44" s="4"/>
      <c r="F44" s="15" t="s">
        <v>5</v>
      </c>
      <c r="G44" s="15"/>
    </row>
    <row r="48" spans="1:8" x14ac:dyDescent="0.25">
      <c r="C48" s="10" t="s">
        <v>922</v>
      </c>
      <c r="D48" s="10"/>
      <c r="E48" s="65" t="s">
        <v>923</v>
      </c>
      <c r="F48" s="65"/>
      <c r="G48" s="65"/>
    </row>
    <row r="50" spans="1:7" x14ac:dyDescent="0.25">
      <c r="A50" s="64" t="s">
        <v>6</v>
      </c>
      <c r="B50" s="64"/>
      <c r="C50" s="64"/>
      <c r="D50" s="64"/>
      <c r="E50" s="64"/>
      <c r="F50" s="64"/>
      <c r="G50" s="64"/>
    </row>
    <row r="51" spans="1:7" x14ac:dyDescent="0.25">
      <c r="A51" s="5" t="s">
        <v>7</v>
      </c>
      <c r="B51" s="6"/>
      <c r="E51" s="7"/>
      <c r="F51" s="8"/>
      <c r="G51" s="10"/>
    </row>
    <row r="52" spans="1:7" x14ac:dyDescent="0.25">
      <c r="A52" s="60" t="s">
        <v>8</v>
      </c>
      <c r="B52" s="60"/>
      <c r="C52" s="9"/>
      <c r="E52" s="7"/>
    </row>
  </sheetData>
  <mergeCells count="12">
    <mergeCell ref="A50:G50"/>
    <mergeCell ref="A52:B52"/>
    <mergeCell ref="A7:B7"/>
    <mergeCell ref="E48:G48"/>
    <mergeCell ref="A1:D1"/>
    <mergeCell ref="A2:D2"/>
    <mergeCell ref="A3:D3"/>
    <mergeCell ref="A4:D4"/>
    <mergeCell ref="A6:G6"/>
    <mergeCell ref="A9:C9"/>
    <mergeCell ref="F10:G10"/>
    <mergeCell ref="A39:D39"/>
  </mergeCells>
  <pageMargins left="0.7" right="0.7" top="0.75" bottom="0.75" header="0.3" footer="0.3"/>
  <pageSetup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12" workbookViewId="0">
      <selection activeCell="H12" sqref="H1:J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4.85546875" style="12" customWidth="1"/>
    <col min="7" max="7" width="16.425781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115</v>
      </c>
      <c r="D7" s="17" t="s">
        <v>216</v>
      </c>
      <c r="E7" s="17"/>
      <c r="F7" s="18"/>
      <c r="G7" s="2"/>
    </row>
    <row r="8" spans="1:7" x14ac:dyDescent="0.25">
      <c r="A8" s="19" t="s">
        <v>14</v>
      </c>
      <c r="B8" s="16"/>
      <c r="C8" s="43">
        <v>3</v>
      </c>
      <c r="D8" s="42" t="s">
        <v>117</v>
      </c>
      <c r="E8" s="2"/>
      <c r="F8" s="21"/>
      <c r="G8" s="2"/>
    </row>
    <row r="9" spans="1:7" x14ac:dyDescent="0.25">
      <c r="A9" s="62" t="s">
        <v>23</v>
      </c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1.75" customHeight="1" x14ac:dyDescent="0.25">
      <c r="A12" s="28">
        <f>ROW()-11</f>
        <v>1</v>
      </c>
      <c r="B12" s="29" t="s">
        <v>59</v>
      </c>
      <c r="C12" s="41" t="s">
        <v>60</v>
      </c>
      <c r="D12" s="28" t="s">
        <v>102</v>
      </c>
      <c r="E12" s="30">
        <v>839000</v>
      </c>
      <c r="F12" s="30">
        <v>2517000</v>
      </c>
      <c r="G12" s="28"/>
    </row>
    <row r="13" spans="1:7" ht="21.75" customHeight="1" x14ac:dyDescent="0.25">
      <c r="A13" s="28">
        <f t="shared" ref="A13:A49" si="0">ROW()-11</f>
        <v>2</v>
      </c>
      <c r="B13" s="29" t="s">
        <v>61</v>
      </c>
      <c r="C13" s="41" t="s">
        <v>62</v>
      </c>
      <c r="D13" s="28" t="s">
        <v>103</v>
      </c>
      <c r="E13" s="30">
        <v>839000</v>
      </c>
      <c r="F13" s="30">
        <v>2517000</v>
      </c>
      <c r="G13" s="28"/>
    </row>
    <row r="14" spans="1:7" ht="21.75" customHeight="1" x14ac:dyDescent="0.25">
      <c r="A14" s="28">
        <f t="shared" si="0"/>
        <v>3</v>
      </c>
      <c r="B14" s="29" t="s">
        <v>981</v>
      </c>
      <c r="C14" s="41" t="s">
        <v>63</v>
      </c>
      <c r="D14" s="28" t="s">
        <v>53</v>
      </c>
      <c r="E14" s="30">
        <v>839000</v>
      </c>
      <c r="F14" s="30">
        <v>2517000</v>
      </c>
      <c r="G14" s="28"/>
    </row>
    <row r="15" spans="1:7" ht="21.75" customHeight="1" x14ac:dyDescent="0.25">
      <c r="A15" s="28">
        <f t="shared" si="0"/>
        <v>4</v>
      </c>
      <c r="B15" s="29" t="s">
        <v>982</v>
      </c>
      <c r="C15" s="41" t="s">
        <v>64</v>
      </c>
      <c r="D15" s="28" t="s">
        <v>104</v>
      </c>
      <c r="E15" s="30">
        <v>839000</v>
      </c>
      <c r="F15" s="30">
        <v>2517000</v>
      </c>
      <c r="G15" s="28"/>
    </row>
    <row r="16" spans="1:7" ht="21.75" customHeight="1" x14ac:dyDescent="0.25">
      <c r="A16" s="28">
        <f t="shared" si="0"/>
        <v>5</v>
      </c>
      <c r="B16" s="29" t="s">
        <v>983</v>
      </c>
      <c r="C16" s="41" t="s">
        <v>65</v>
      </c>
      <c r="D16" s="28" t="s">
        <v>105</v>
      </c>
      <c r="E16" s="30">
        <v>839000</v>
      </c>
      <c r="F16" s="30">
        <v>2517000</v>
      </c>
      <c r="G16" s="28"/>
    </row>
    <row r="17" spans="1:7" ht="21.75" customHeight="1" x14ac:dyDescent="0.25">
      <c r="A17" s="28">
        <f t="shared" si="0"/>
        <v>6</v>
      </c>
      <c r="B17" s="29" t="s">
        <v>984</v>
      </c>
      <c r="C17" s="41" t="s">
        <v>66</v>
      </c>
      <c r="D17" s="28" t="s">
        <v>106</v>
      </c>
      <c r="E17" s="30">
        <v>839000</v>
      </c>
      <c r="F17" s="30">
        <v>2517000</v>
      </c>
      <c r="G17" s="28"/>
    </row>
    <row r="18" spans="1:7" ht="21.75" customHeight="1" x14ac:dyDescent="0.25">
      <c r="A18" s="28">
        <f t="shared" si="0"/>
        <v>7</v>
      </c>
      <c r="B18" s="29" t="s">
        <v>985</v>
      </c>
      <c r="C18" s="41" t="s">
        <v>67</v>
      </c>
      <c r="D18" s="28" t="s">
        <v>106</v>
      </c>
      <c r="E18" s="30">
        <v>839000</v>
      </c>
      <c r="F18" s="30">
        <v>2517000</v>
      </c>
      <c r="G18" s="28"/>
    </row>
    <row r="19" spans="1:7" ht="21.75" customHeight="1" x14ac:dyDescent="0.25">
      <c r="A19" s="28">
        <f t="shared" si="0"/>
        <v>8</v>
      </c>
      <c r="B19" s="29" t="s">
        <v>986</v>
      </c>
      <c r="C19" s="41" t="s">
        <v>68</v>
      </c>
      <c r="D19" s="28" t="s">
        <v>107</v>
      </c>
      <c r="E19" s="30">
        <v>839000</v>
      </c>
      <c r="F19" s="30">
        <v>2517000</v>
      </c>
      <c r="G19" s="28"/>
    </row>
    <row r="20" spans="1:7" ht="21.75" customHeight="1" x14ac:dyDescent="0.25">
      <c r="A20" s="28">
        <f t="shared" si="0"/>
        <v>9</v>
      </c>
      <c r="B20" s="29" t="s">
        <v>987</v>
      </c>
      <c r="C20" s="41" t="s">
        <v>69</v>
      </c>
      <c r="D20" s="28" t="s">
        <v>107</v>
      </c>
      <c r="E20" s="30">
        <v>839000</v>
      </c>
      <c r="F20" s="30">
        <v>2517000</v>
      </c>
      <c r="G20" s="28"/>
    </row>
    <row r="21" spans="1:7" ht="21.75" customHeight="1" x14ac:dyDescent="0.25">
      <c r="A21" s="28">
        <f t="shared" si="0"/>
        <v>10</v>
      </c>
      <c r="B21" s="29" t="s">
        <v>988</v>
      </c>
      <c r="C21" s="41" t="s">
        <v>70</v>
      </c>
      <c r="D21" s="28" t="s">
        <v>107</v>
      </c>
      <c r="E21" s="30">
        <v>839000</v>
      </c>
      <c r="F21" s="30">
        <v>2517000</v>
      </c>
      <c r="G21" s="28"/>
    </row>
    <row r="22" spans="1:7" ht="21.75" customHeight="1" x14ac:dyDescent="0.25">
      <c r="A22" s="28">
        <f t="shared" si="0"/>
        <v>11</v>
      </c>
      <c r="B22" s="29" t="s">
        <v>989</v>
      </c>
      <c r="C22" s="41" t="s">
        <v>71</v>
      </c>
      <c r="D22" s="28" t="s">
        <v>107</v>
      </c>
      <c r="E22" s="30">
        <v>839000</v>
      </c>
      <c r="F22" s="30">
        <v>2517000</v>
      </c>
      <c r="G22" s="28"/>
    </row>
    <row r="23" spans="1:7" ht="21.75" customHeight="1" x14ac:dyDescent="0.25">
      <c r="A23" s="28">
        <f t="shared" si="0"/>
        <v>12</v>
      </c>
      <c r="B23" s="29" t="s">
        <v>990</v>
      </c>
      <c r="C23" s="41" t="s">
        <v>72</v>
      </c>
      <c r="D23" s="28" t="s">
        <v>107</v>
      </c>
      <c r="E23" s="30">
        <v>839000</v>
      </c>
      <c r="F23" s="30">
        <v>2517000</v>
      </c>
      <c r="G23" s="28"/>
    </row>
    <row r="24" spans="1:7" ht="21.75" customHeight="1" x14ac:dyDescent="0.25">
      <c r="A24" s="28">
        <f t="shared" si="0"/>
        <v>13</v>
      </c>
      <c r="B24" s="29" t="s">
        <v>991</v>
      </c>
      <c r="C24" s="41" t="s">
        <v>73</v>
      </c>
      <c r="D24" s="28" t="s">
        <v>107</v>
      </c>
      <c r="E24" s="30">
        <v>839000</v>
      </c>
      <c r="F24" s="30">
        <v>2517000</v>
      </c>
      <c r="G24" s="28"/>
    </row>
    <row r="25" spans="1:7" ht="21.75" customHeight="1" x14ac:dyDescent="0.25">
      <c r="A25" s="28">
        <f t="shared" si="0"/>
        <v>14</v>
      </c>
      <c r="B25" s="29" t="s">
        <v>992</v>
      </c>
      <c r="C25" s="41" t="s">
        <v>74</v>
      </c>
      <c r="D25" s="28" t="s">
        <v>107</v>
      </c>
      <c r="E25" s="30">
        <v>839000</v>
      </c>
      <c r="F25" s="30">
        <v>2517000</v>
      </c>
      <c r="G25" s="28"/>
    </row>
    <row r="26" spans="1:7" ht="21.75" customHeight="1" x14ac:dyDescent="0.25">
      <c r="A26" s="28">
        <f t="shared" si="0"/>
        <v>15</v>
      </c>
      <c r="B26" s="29" t="s">
        <v>993</v>
      </c>
      <c r="C26" s="41" t="s">
        <v>75</v>
      </c>
      <c r="D26" s="28" t="s">
        <v>107</v>
      </c>
      <c r="E26" s="30">
        <v>839000</v>
      </c>
      <c r="F26" s="30">
        <v>2517000</v>
      </c>
      <c r="G26" s="28"/>
    </row>
    <row r="27" spans="1:7" ht="21.75" customHeight="1" x14ac:dyDescent="0.25">
      <c r="A27" s="28">
        <f t="shared" si="0"/>
        <v>16</v>
      </c>
      <c r="B27" s="29" t="s">
        <v>994</v>
      </c>
      <c r="C27" s="41" t="s">
        <v>76</v>
      </c>
      <c r="D27" s="28" t="s">
        <v>107</v>
      </c>
      <c r="E27" s="30">
        <v>839000</v>
      </c>
      <c r="F27" s="30">
        <v>2517000</v>
      </c>
      <c r="G27" s="28"/>
    </row>
    <row r="28" spans="1:7" ht="21.75" customHeight="1" x14ac:dyDescent="0.25">
      <c r="A28" s="28">
        <f t="shared" si="0"/>
        <v>17</v>
      </c>
      <c r="B28" s="29" t="s">
        <v>995</v>
      </c>
      <c r="C28" s="41" t="s">
        <v>77</v>
      </c>
      <c r="D28" s="28" t="s">
        <v>107</v>
      </c>
      <c r="E28" s="30">
        <v>839000</v>
      </c>
      <c r="F28" s="30">
        <v>2517000</v>
      </c>
      <c r="G28" s="28"/>
    </row>
    <row r="29" spans="1:7" ht="21.75" customHeight="1" x14ac:dyDescent="0.25">
      <c r="A29" s="28">
        <f t="shared" si="0"/>
        <v>18</v>
      </c>
      <c r="B29" s="29" t="s">
        <v>996</v>
      </c>
      <c r="C29" s="41" t="s">
        <v>78</v>
      </c>
      <c r="D29" s="28" t="s">
        <v>107</v>
      </c>
      <c r="E29" s="30">
        <v>839000</v>
      </c>
      <c r="F29" s="30">
        <v>2517000</v>
      </c>
      <c r="G29" s="28"/>
    </row>
    <row r="30" spans="1:7" ht="21.75" customHeight="1" x14ac:dyDescent="0.25">
      <c r="A30" s="28">
        <f t="shared" si="0"/>
        <v>19</v>
      </c>
      <c r="B30" s="29" t="s">
        <v>997</v>
      </c>
      <c r="C30" s="41" t="s">
        <v>79</v>
      </c>
      <c r="D30" s="28" t="s">
        <v>107</v>
      </c>
      <c r="E30" s="30">
        <v>839000</v>
      </c>
      <c r="F30" s="30">
        <v>2517000</v>
      </c>
      <c r="G30" s="28"/>
    </row>
    <row r="31" spans="1:7" ht="21.75" customHeight="1" x14ac:dyDescent="0.25">
      <c r="A31" s="28">
        <f t="shared" si="0"/>
        <v>20</v>
      </c>
      <c r="B31" s="29" t="s">
        <v>998</v>
      </c>
      <c r="C31" s="41" t="s">
        <v>80</v>
      </c>
      <c r="D31" s="28" t="s">
        <v>107</v>
      </c>
      <c r="E31" s="30">
        <v>839000</v>
      </c>
      <c r="F31" s="30">
        <v>2517000</v>
      </c>
      <c r="G31" s="28"/>
    </row>
    <row r="32" spans="1:7" ht="21.75" customHeight="1" x14ac:dyDescent="0.25">
      <c r="A32" s="28">
        <f t="shared" si="0"/>
        <v>21</v>
      </c>
      <c r="B32" s="29" t="s">
        <v>999</v>
      </c>
      <c r="C32" s="41" t="s">
        <v>81</v>
      </c>
      <c r="D32" s="28" t="s">
        <v>108</v>
      </c>
      <c r="E32" s="30">
        <v>839000</v>
      </c>
      <c r="F32" s="30">
        <v>2517000</v>
      </c>
      <c r="G32" s="28"/>
    </row>
    <row r="33" spans="1:7" ht="21.75" customHeight="1" x14ac:dyDescent="0.25">
      <c r="A33" s="28">
        <f t="shared" si="0"/>
        <v>22</v>
      </c>
      <c r="B33" s="29" t="s">
        <v>1000</v>
      </c>
      <c r="C33" s="41" t="s">
        <v>82</v>
      </c>
      <c r="D33" s="28" t="s">
        <v>108</v>
      </c>
      <c r="E33" s="30">
        <v>839000</v>
      </c>
      <c r="F33" s="30">
        <v>2517000</v>
      </c>
      <c r="G33" s="28"/>
    </row>
    <row r="34" spans="1:7" ht="21.75" customHeight="1" x14ac:dyDescent="0.25">
      <c r="A34" s="28">
        <f t="shared" si="0"/>
        <v>23</v>
      </c>
      <c r="B34" s="29" t="s">
        <v>1001</v>
      </c>
      <c r="C34" s="41" t="s">
        <v>83</v>
      </c>
      <c r="D34" s="28" t="s">
        <v>108</v>
      </c>
      <c r="E34" s="30">
        <v>839000</v>
      </c>
      <c r="F34" s="30">
        <v>2517000</v>
      </c>
      <c r="G34" s="28"/>
    </row>
    <row r="35" spans="1:7" ht="21.75" customHeight="1" x14ac:dyDescent="0.25">
      <c r="A35" s="28">
        <f t="shared" si="0"/>
        <v>24</v>
      </c>
      <c r="B35" s="29" t="s">
        <v>1002</v>
      </c>
      <c r="C35" s="41" t="s">
        <v>84</v>
      </c>
      <c r="D35" s="28" t="s">
        <v>108</v>
      </c>
      <c r="E35" s="30">
        <v>839000</v>
      </c>
      <c r="F35" s="30">
        <v>2517000</v>
      </c>
      <c r="G35" s="28"/>
    </row>
    <row r="36" spans="1:7" ht="21.75" customHeight="1" x14ac:dyDescent="0.25">
      <c r="A36" s="28">
        <f t="shared" si="0"/>
        <v>25</v>
      </c>
      <c r="B36" s="29" t="s">
        <v>1003</v>
      </c>
      <c r="C36" s="41" t="s">
        <v>85</v>
      </c>
      <c r="D36" s="28" t="s">
        <v>108</v>
      </c>
      <c r="E36" s="30">
        <v>839000</v>
      </c>
      <c r="F36" s="30">
        <v>2517000</v>
      </c>
      <c r="G36" s="28"/>
    </row>
    <row r="37" spans="1:7" ht="21.75" customHeight="1" x14ac:dyDescent="0.25">
      <c r="A37" s="28">
        <f t="shared" si="0"/>
        <v>26</v>
      </c>
      <c r="B37" s="29" t="s">
        <v>1004</v>
      </c>
      <c r="C37" s="41" t="s">
        <v>86</v>
      </c>
      <c r="D37" s="28" t="s">
        <v>108</v>
      </c>
      <c r="E37" s="30">
        <v>839000</v>
      </c>
      <c r="F37" s="30">
        <v>2517000</v>
      </c>
      <c r="G37" s="28"/>
    </row>
    <row r="38" spans="1:7" ht="21.75" customHeight="1" x14ac:dyDescent="0.25">
      <c r="A38" s="28">
        <f t="shared" si="0"/>
        <v>27</v>
      </c>
      <c r="B38" s="29" t="s">
        <v>1005</v>
      </c>
      <c r="C38" s="41" t="s">
        <v>87</v>
      </c>
      <c r="D38" s="28" t="s">
        <v>108</v>
      </c>
      <c r="E38" s="30">
        <v>839000</v>
      </c>
      <c r="F38" s="30">
        <v>2517000</v>
      </c>
      <c r="G38" s="28"/>
    </row>
    <row r="39" spans="1:7" ht="21.75" customHeight="1" x14ac:dyDescent="0.25">
      <c r="A39" s="28">
        <f t="shared" si="0"/>
        <v>28</v>
      </c>
      <c r="B39" s="29" t="s">
        <v>1006</v>
      </c>
      <c r="C39" s="41" t="s">
        <v>88</v>
      </c>
      <c r="D39" s="28" t="s">
        <v>108</v>
      </c>
      <c r="E39" s="30">
        <v>839000</v>
      </c>
      <c r="F39" s="30">
        <v>2517000</v>
      </c>
      <c r="G39" s="28"/>
    </row>
    <row r="40" spans="1:7" ht="21.75" customHeight="1" x14ac:dyDescent="0.25">
      <c r="A40" s="28">
        <f t="shared" si="0"/>
        <v>29</v>
      </c>
      <c r="B40" s="29" t="s">
        <v>1007</v>
      </c>
      <c r="C40" s="41" t="s">
        <v>89</v>
      </c>
      <c r="D40" s="28" t="s">
        <v>107</v>
      </c>
      <c r="E40" s="30">
        <v>839000</v>
      </c>
      <c r="F40" s="30">
        <v>2517000</v>
      </c>
      <c r="G40" s="28"/>
    </row>
    <row r="41" spans="1:7" ht="21.75" customHeight="1" x14ac:dyDescent="0.25">
      <c r="A41" s="28">
        <f t="shared" si="0"/>
        <v>30</v>
      </c>
      <c r="B41" s="29" t="s">
        <v>1008</v>
      </c>
      <c r="C41" s="41" t="s">
        <v>90</v>
      </c>
      <c r="D41" s="28" t="s">
        <v>109</v>
      </c>
      <c r="E41" s="30">
        <v>839000</v>
      </c>
      <c r="F41" s="30">
        <v>2517000</v>
      </c>
      <c r="G41" s="28"/>
    </row>
    <row r="42" spans="1:7" ht="21.75" customHeight="1" x14ac:dyDescent="0.25">
      <c r="A42" s="28">
        <f t="shared" si="0"/>
        <v>31</v>
      </c>
      <c r="B42" s="29" t="s">
        <v>1010</v>
      </c>
      <c r="C42" s="41" t="s">
        <v>92</v>
      </c>
      <c r="D42" s="28" t="s">
        <v>111</v>
      </c>
      <c r="E42" s="30">
        <v>839000</v>
      </c>
      <c r="F42" s="30">
        <v>2517000</v>
      </c>
      <c r="G42" s="28"/>
    </row>
    <row r="43" spans="1:7" ht="21.75" customHeight="1" x14ac:dyDescent="0.25">
      <c r="A43" s="28">
        <f t="shared" si="0"/>
        <v>32</v>
      </c>
      <c r="B43" s="29" t="s">
        <v>1011</v>
      </c>
      <c r="C43" s="41" t="s">
        <v>93</v>
      </c>
      <c r="D43" s="28" t="s">
        <v>111</v>
      </c>
      <c r="E43" s="30">
        <v>839000</v>
      </c>
      <c r="F43" s="30">
        <v>2517000</v>
      </c>
      <c r="G43" s="28"/>
    </row>
    <row r="44" spans="1:7" ht="21.75" customHeight="1" x14ac:dyDescent="0.25">
      <c r="A44" s="28">
        <f t="shared" si="0"/>
        <v>33</v>
      </c>
      <c r="B44" s="29" t="s">
        <v>1012</v>
      </c>
      <c r="C44" s="41" t="s">
        <v>94</v>
      </c>
      <c r="D44" s="28" t="s">
        <v>112</v>
      </c>
      <c r="E44" s="30">
        <v>839000</v>
      </c>
      <c r="F44" s="30">
        <v>2517000</v>
      </c>
      <c r="G44" s="28"/>
    </row>
    <row r="45" spans="1:7" ht="21.75" customHeight="1" x14ac:dyDescent="0.25">
      <c r="A45" s="28">
        <f t="shared" si="0"/>
        <v>34</v>
      </c>
      <c r="B45" s="29" t="s">
        <v>1013</v>
      </c>
      <c r="C45" s="41" t="s">
        <v>95</v>
      </c>
      <c r="D45" s="28" t="s">
        <v>113</v>
      </c>
      <c r="E45" s="30">
        <v>839000</v>
      </c>
      <c r="F45" s="30">
        <v>2517000</v>
      </c>
      <c r="G45" s="28"/>
    </row>
    <row r="46" spans="1:7" ht="21.75" customHeight="1" x14ac:dyDescent="0.25">
      <c r="A46" s="28">
        <f t="shared" si="0"/>
        <v>35</v>
      </c>
      <c r="B46" s="29" t="s">
        <v>1014</v>
      </c>
      <c r="C46" s="41" t="s">
        <v>96</v>
      </c>
      <c r="D46" s="28" t="s">
        <v>113</v>
      </c>
      <c r="E46" s="30">
        <v>839000</v>
      </c>
      <c r="F46" s="30">
        <v>2517000</v>
      </c>
      <c r="G46" s="28"/>
    </row>
    <row r="47" spans="1:7" ht="21.75" customHeight="1" x14ac:dyDescent="0.25">
      <c r="A47" s="28">
        <f t="shared" si="0"/>
        <v>36</v>
      </c>
      <c r="B47" s="29" t="s">
        <v>1015</v>
      </c>
      <c r="C47" s="41" t="s">
        <v>99</v>
      </c>
      <c r="D47" s="28" t="s">
        <v>113</v>
      </c>
      <c r="E47" s="30">
        <v>839000</v>
      </c>
      <c r="F47" s="30">
        <v>2517000</v>
      </c>
      <c r="G47" s="28"/>
    </row>
    <row r="48" spans="1:7" ht="21.75" customHeight="1" x14ac:dyDescent="0.25">
      <c r="A48" s="28">
        <f t="shared" si="0"/>
        <v>37</v>
      </c>
      <c r="B48" s="29" t="s">
        <v>1016</v>
      </c>
      <c r="C48" s="41" t="s">
        <v>100</v>
      </c>
      <c r="D48" s="28" t="s">
        <v>25</v>
      </c>
      <c r="E48" s="30">
        <v>839000</v>
      </c>
      <c r="F48" s="30">
        <v>2517000</v>
      </c>
      <c r="G48" s="28"/>
    </row>
    <row r="49" spans="1:7" ht="21.75" customHeight="1" x14ac:dyDescent="0.25">
      <c r="A49" s="28">
        <f t="shared" si="0"/>
        <v>38</v>
      </c>
      <c r="B49" s="29" t="s">
        <v>1017</v>
      </c>
      <c r="C49" s="41" t="s">
        <v>101</v>
      </c>
      <c r="D49" s="28" t="s">
        <v>34</v>
      </c>
      <c r="E49" s="30">
        <v>839000</v>
      </c>
      <c r="F49" s="30">
        <v>2517000</v>
      </c>
      <c r="G49" s="28"/>
    </row>
    <row r="50" spans="1:7" ht="24" customHeight="1" x14ac:dyDescent="0.25">
      <c r="A50" s="66" t="s">
        <v>18</v>
      </c>
      <c r="B50" s="67"/>
      <c r="C50" s="67"/>
      <c r="D50" s="67"/>
      <c r="E50" s="55"/>
      <c r="F50" s="56">
        <f>SUM(F11:F49)</f>
        <v>95646000</v>
      </c>
      <c r="G50" s="45"/>
    </row>
    <row r="51" spans="1:7" x14ac:dyDescent="0.25">
      <c r="A51" s="32" t="s">
        <v>19</v>
      </c>
      <c r="B51" s="33"/>
      <c r="C51" s="34"/>
      <c r="D51" s="32"/>
      <c r="E51" s="35"/>
      <c r="F51" s="36"/>
      <c r="G51" s="1"/>
    </row>
    <row r="52" spans="1:7" x14ac:dyDescent="0.25">
      <c r="A52" s="37" t="s">
        <v>20</v>
      </c>
      <c r="B52" s="38"/>
      <c r="C52" s="37"/>
      <c r="D52" s="37"/>
      <c r="E52" s="39"/>
      <c r="F52" s="40"/>
    </row>
    <row r="53" spans="1:7" x14ac:dyDescent="0.25">
      <c r="A53" s="37" t="s">
        <v>21</v>
      </c>
      <c r="B53" s="38"/>
      <c r="C53" s="37"/>
      <c r="D53" s="37"/>
      <c r="E53" s="39"/>
      <c r="F53" s="40"/>
    </row>
    <row r="54" spans="1:7" x14ac:dyDescent="0.25">
      <c r="A54" s="2"/>
      <c r="B54" s="3"/>
      <c r="C54" s="2"/>
      <c r="D54" s="2"/>
      <c r="E54" s="22" t="s">
        <v>924</v>
      </c>
      <c r="F54" s="22"/>
      <c r="G54" s="22"/>
    </row>
    <row r="55" spans="1:7" x14ac:dyDescent="0.25">
      <c r="A55" s="2"/>
      <c r="B55" s="16"/>
      <c r="C55" s="11" t="s">
        <v>4</v>
      </c>
      <c r="D55" s="11"/>
      <c r="E55" s="4"/>
      <c r="F55" s="15" t="s">
        <v>5</v>
      </c>
      <c r="G55" s="15"/>
    </row>
    <row r="59" spans="1:7" x14ac:dyDescent="0.25">
      <c r="C59" s="10" t="s">
        <v>922</v>
      </c>
      <c r="D59" s="10"/>
      <c r="E59" s="65" t="s">
        <v>923</v>
      </c>
      <c r="F59" s="65"/>
      <c r="G59" s="65"/>
    </row>
    <row r="61" spans="1:7" x14ac:dyDescent="0.25">
      <c r="A61" s="64" t="s">
        <v>6</v>
      </c>
      <c r="B61" s="64"/>
      <c r="C61" s="64"/>
      <c r="D61" s="64"/>
      <c r="E61" s="64"/>
      <c r="F61" s="64"/>
      <c r="G61" s="64"/>
    </row>
    <row r="62" spans="1:7" x14ac:dyDescent="0.25">
      <c r="A62" s="5" t="s">
        <v>7</v>
      </c>
      <c r="B62" s="6"/>
      <c r="E62" s="7"/>
      <c r="F62" s="8"/>
      <c r="G62" s="10"/>
    </row>
    <row r="63" spans="1:7" x14ac:dyDescent="0.25">
      <c r="A63" s="60" t="s">
        <v>8</v>
      </c>
      <c r="B63" s="60"/>
      <c r="C63" s="9"/>
      <c r="E63" s="7"/>
    </row>
  </sheetData>
  <mergeCells count="12">
    <mergeCell ref="A6:G6"/>
    <mergeCell ref="A1:D1"/>
    <mergeCell ref="A2:D2"/>
    <mergeCell ref="A3:D3"/>
    <mergeCell ref="A4:D4"/>
    <mergeCell ref="A61:G61"/>
    <mergeCell ref="A63:B63"/>
    <mergeCell ref="A7:B7"/>
    <mergeCell ref="A9:C9"/>
    <mergeCell ref="F10:G10"/>
    <mergeCell ref="E59:G59"/>
    <mergeCell ref="A50:D50"/>
  </mergeCells>
  <pageMargins left="0.7" right="0.7" top="0.75" bottom="0.75" header="0.3" footer="0.3"/>
  <pageSetup scale="84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27" workbookViewId="0">
      <selection activeCell="H27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840</v>
      </c>
      <c r="D7" s="17" t="s">
        <v>841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839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8.5" customHeight="1" x14ac:dyDescent="0.25">
      <c r="A12" s="28">
        <f>ROW()-11</f>
        <v>1</v>
      </c>
      <c r="B12" s="29" t="s">
        <v>586</v>
      </c>
      <c r="C12" s="41" t="s">
        <v>587</v>
      </c>
      <c r="D12" s="28" t="s">
        <v>590</v>
      </c>
      <c r="E12" s="30">
        <v>728000</v>
      </c>
      <c r="F12" s="31">
        <v>1456000</v>
      </c>
      <c r="G12" s="28"/>
    </row>
    <row r="13" spans="1:7" ht="28.5" customHeight="1" x14ac:dyDescent="0.25">
      <c r="A13" s="28">
        <f t="shared" ref="A13:A34" si="0">ROW()-11</f>
        <v>2</v>
      </c>
      <c r="B13" s="29" t="s">
        <v>1492</v>
      </c>
      <c r="C13" s="41" t="s">
        <v>842</v>
      </c>
      <c r="D13" s="28" t="s">
        <v>510</v>
      </c>
      <c r="E13" s="30">
        <v>728000</v>
      </c>
      <c r="F13" s="31">
        <v>1456000</v>
      </c>
      <c r="G13" s="28"/>
    </row>
    <row r="14" spans="1:7" ht="28.5" customHeight="1" x14ac:dyDescent="0.25">
      <c r="A14" s="28">
        <f t="shared" si="0"/>
        <v>3</v>
      </c>
      <c r="B14" s="29" t="s">
        <v>1057</v>
      </c>
      <c r="C14" s="41" t="s">
        <v>270</v>
      </c>
      <c r="D14" s="28" t="s">
        <v>301</v>
      </c>
      <c r="E14" s="30">
        <v>728000</v>
      </c>
      <c r="F14" s="31">
        <v>1456000</v>
      </c>
      <c r="G14" s="28"/>
    </row>
    <row r="15" spans="1:7" ht="28.5" customHeight="1" x14ac:dyDescent="0.25">
      <c r="A15" s="28">
        <f t="shared" si="0"/>
        <v>4</v>
      </c>
      <c r="B15" s="29" t="s">
        <v>1107</v>
      </c>
      <c r="C15" s="41" t="s">
        <v>346</v>
      </c>
      <c r="D15" s="28" t="s">
        <v>371</v>
      </c>
      <c r="E15" s="30">
        <v>728000</v>
      </c>
      <c r="F15" s="31">
        <v>1456000</v>
      </c>
      <c r="G15" s="28"/>
    </row>
    <row r="16" spans="1:7" ht="28.5" customHeight="1" x14ac:dyDescent="0.25">
      <c r="A16" s="28">
        <f t="shared" si="0"/>
        <v>5</v>
      </c>
      <c r="B16" s="29" t="s">
        <v>1019</v>
      </c>
      <c r="C16" s="41" t="s">
        <v>218</v>
      </c>
      <c r="D16" s="28" t="s">
        <v>258</v>
      </c>
      <c r="E16" s="30">
        <v>728000</v>
      </c>
      <c r="F16" s="31">
        <v>1456000</v>
      </c>
      <c r="G16" s="28"/>
    </row>
    <row r="17" spans="1:7" ht="28.5" customHeight="1" x14ac:dyDescent="0.25">
      <c r="A17" s="28">
        <f t="shared" si="0"/>
        <v>6</v>
      </c>
      <c r="B17" s="29" t="s">
        <v>1398</v>
      </c>
      <c r="C17" s="41" t="s">
        <v>720</v>
      </c>
      <c r="D17" s="28" t="s">
        <v>258</v>
      </c>
      <c r="E17" s="30">
        <v>728000</v>
      </c>
      <c r="F17" s="31">
        <v>1456000</v>
      </c>
      <c r="G17" s="28"/>
    </row>
    <row r="18" spans="1:7" ht="28.5" customHeight="1" x14ac:dyDescent="0.25">
      <c r="A18" s="28">
        <f t="shared" si="0"/>
        <v>7</v>
      </c>
      <c r="B18" s="29" t="s">
        <v>1493</v>
      </c>
      <c r="C18" s="41" t="s">
        <v>843</v>
      </c>
      <c r="D18" s="28" t="s">
        <v>157</v>
      </c>
      <c r="E18" s="30">
        <v>728000</v>
      </c>
      <c r="F18" s="31">
        <v>1456000</v>
      </c>
      <c r="G18" s="28"/>
    </row>
    <row r="19" spans="1:7" ht="28.5" customHeight="1" x14ac:dyDescent="0.25">
      <c r="A19" s="28">
        <f t="shared" si="0"/>
        <v>8</v>
      </c>
      <c r="B19" s="29" t="s">
        <v>1280</v>
      </c>
      <c r="C19" s="41" t="s">
        <v>577</v>
      </c>
      <c r="D19" s="28" t="s">
        <v>307</v>
      </c>
      <c r="E19" s="30">
        <v>728000</v>
      </c>
      <c r="F19" s="31">
        <v>1456000</v>
      </c>
      <c r="G19" s="28"/>
    </row>
    <row r="20" spans="1:7" ht="28.5" customHeight="1" x14ac:dyDescent="0.25">
      <c r="A20" s="28">
        <f t="shared" si="0"/>
        <v>9</v>
      </c>
      <c r="B20" s="29" t="s">
        <v>1494</v>
      </c>
      <c r="C20" s="41" t="s">
        <v>844</v>
      </c>
      <c r="D20" s="28" t="s">
        <v>688</v>
      </c>
      <c r="E20" s="30">
        <v>728000</v>
      </c>
      <c r="F20" s="31">
        <v>1456000</v>
      </c>
      <c r="G20" s="28"/>
    </row>
    <row r="21" spans="1:7" ht="28.5" customHeight="1" x14ac:dyDescent="0.25">
      <c r="A21" s="28">
        <f t="shared" si="0"/>
        <v>10</v>
      </c>
      <c r="B21" s="29" t="s">
        <v>926</v>
      </c>
      <c r="C21" s="41" t="s">
        <v>126</v>
      </c>
      <c r="D21" s="28" t="s">
        <v>104</v>
      </c>
      <c r="E21" s="30">
        <v>728000</v>
      </c>
      <c r="F21" s="31">
        <v>1456000</v>
      </c>
      <c r="G21" s="28"/>
    </row>
    <row r="22" spans="1:7" ht="28.5" customHeight="1" x14ac:dyDescent="0.25">
      <c r="A22" s="28">
        <f t="shared" si="0"/>
        <v>11</v>
      </c>
      <c r="B22" s="29" t="s">
        <v>1433</v>
      </c>
      <c r="C22" s="41" t="s">
        <v>202</v>
      </c>
      <c r="D22" s="28" t="s">
        <v>104</v>
      </c>
      <c r="E22" s="30">
        <v>728000</v>
      </c>
      <c r="F22" s="31">
        <v>1456000</v>
      </c>
      <c r="G22" s="28"/>
    </row>
    <row r="23" spans="1:7" ht="28.5" customHeight="1" x14ac:dyDescent="0.25">
      <c r="A23" s="28">
        <f t="shared" si="0"/>
        <v>12</v>
      </c>
      <c r="B23" s="29" t="s">
        <v>1495</v>
      </c>
      <c r="C23" s="41" t="s">
        <v>845</v>
      </c>
      <c r="D23" s="28" t="s">
        <v>49</v>
      </c>
      <c r="E23" s="30">
        <v>728000</v>
      </c>
      <c r="F23" s="31">
        <v>1456000</v>
      </c>
      <c r="G23" s="28"/>
    </row>
    <row r="24" spans="1:7" ht="28.5" customHeight="1" x14ac:dyDescent="0.25">
      <c r="A24" s="28">
        <f t="shared" si="0"/>
        <v>13</v>
      </c>
      <c r="B24" s="29" t="s">
        <v>1251</v>
      </c>
      <c r="C24" s="41" t="s">
        <v>537</v>
      </c>
      <c r="D24" s="28" t="s">
        <v>49</v>
      </c>
      <c r="E24" s="30">
        <v>728000</v>
      </c>
      <c r="F24" s="31">
        <v>1456000</v>
      </c>
      <c r="G24" s="28"/>
    </row>
    <row r="25" spans="1:7" ht="28.5" customHeight="1" x14ac:dyDescent="0.25">
      <c r="A25" s="28">
        <f t="shared" si="0"/>
        <v>14</v>
      </c>
      <c r="B25" s="29" t="s">
        <v>1171</v>
      </c>
      <c r="C25" s="41" t="s">
        <v>434</v>
      </c>
      <c r="D25" s="28" t="s">
        <v>161</v>
      </c>
      <c r="E25" s="30">
        <v>728000</v>
      </c>
      <c r="F25" s="31">
        <v>1456000</v>
      </c>
      <c r="G25" s="28"/>
    </row>
    <row r="26" spans="1:7" ht="28.5" customHeight="1" x14ac:dyDescent="0.25">
      <c r="A26" s="28">
        <f t="shared" si="0"/>
        <v>15</v>
      </c>
      <c r="B26" s="29" t="s">
        <v>1496</v>
      </c>
      <c r="C26" s="41" t="s">
        <v>846</v>
      </c>
      <c r="D26" s="28" t="s">
        <v>161</v>
      </c>
      <c r="E26" s="30">
        <v>728000</v>
      </c>
      <c r="F26" s="31">
        <v>1456000</v>
      </c>
      <c r="G26" s="28"/>
    </row>
    <row r="27" spans="1:7" ht="28.5" customHeight="1" x14ac:dyDescent="0.25">
      <c r="A27" s="28">
        <f t="shared" si="0"/>
        <v>16</v>
      </c>
      <c r="B27" s="29" t="s">
        <v>1119</v>
      </c>
      <c r="C27" s="41" t="s">
        <v>359</v>
      </c>
      <c r="D27" s="28" t="s">
        <v>375</v>
      </c>
      <c r="E27" s="30">
        <v>728000</v>
      </c>
      <c r="F27" s="31">
        <v>1456000</v>
      </c>
      <c r="G27" s="28"/>
    </row>
    <row r="28" spans="1:7" ht="28.5" customHeight="1" x14ac:dyDescent="0.25">
      <c r="A28" s="28">
        <f t="shared" si="0"/>
        <v>17</v>
      </c>
      <c r="B28" s="29" t="s">
        <v>1497</v>
      </c>
      <c r="C28" s="41" t="s">
        <v>847</v>
      </c>
      <c r="D28" s="28" t="s">
        <v>40</v>
      </c>
      <c r="E28" s="30">
        <v>728000</v>
      </c>
      <c r="F28" s="31">
        <v>1456000</v>
      </c>
      <c r="G28" s="28"/>
    </row>
    <row r="29" spans="1:7" ht="28.5" customHeight="1" x14ac:dyDescent="0.25">
      <c r="A29" s="28">
        <f t="shared" si="0"/>
        <v>18</v>
      </c>
      <c r="B29" s="29" t="s">
        <v>1498</v>
      </c>
      <c r="C29" s="41" t="s">
        <v>848</v>
      </c>
      <c r="D29" s="28" t="s">
        <v>312</v>
      </c>
      <c r="E29" s="30">
        <v>728000</v>
      </c>
      <c r="F29" s="31">
        <v>1456000</v>
      </c>
      <c r="G29" s="28"/>
    </row>
    <row r="30" spans="1:7" ht="28.5" customHeight="1" x14ac:dyDescent="0.25">
      <c r="A30" s="28">
        <f t="shared" si="0"/>
        <v>19</v>
      </c>
      <c r="B30" s="29" t="s">
        <v>1499</v>
      </c>
      <c r="C30" s="41" t="s">
        <v>849</v>
      </c>
      <c r="D30" s="28" t="s">
        <v>312</v>
      </c>
      <c r="E30" s="30">
        <v>728000</v>
      </c>
      <c r="F30" s="31">
        <v>1456000</v>
      </c>
      <c r="G30" s="28"/>
    </row>
    <row r="31" spans="1:7" ht="28.5" customHeight="1" x14ac:dyDescent="0.25">
      <c r="A31" s="28">
        <f t="shared" si="0"/>
        <v>20</v>
      </c>
      <c r="B31" s="29" t="s">
        <v>1500</v>
      </c>
      <c r="C31" s="41" t="s">
        <v>850</v>
      </c>
      <c r="D31" s="28" t="s">
        <v>312</v>
      </c>
      <c r="E31" s="30">
        <v>728000</v>
      </c>
      <c r="F31" s="31">
        <v>1456000</v>
      </c>
      <c r="G31" s="28"/>
    </row>
    <row r="32" spans="1:7" ht="28.5" customHeight="1" x14ac:dyDescent="0.25">
      <c r="A32" s="28">
        <f t="shared" si="0"/>
        <v>21</v>
      </c>
      <c r="B32" s="29" t="s">
        <v>1501</v>
      </c>
      <c r="C32" s="41" t="s">
        <v>851</v>
      </c>
      <c r="D32" s="28" t="s">
        <v>312</v>
      </c>
      <c r="E32" s="30">
        <v>728000</v>
      </c>
      <c r="F32" s="31">
        <v>1456000</v>
      </c>
      <c r="G32" s="28"/>
    </row>
    <row r="33" spans="1:7" ht="28.5" customHeight="1" x14ac:dyDescent="0.25">
      <c r="A33" s="28">
        <f t="shared" si="0"/>
        <v>22</v>
      </c>
      <c r="B33" s="29" t="s">
        <v>1082</v>
      </c>
      <c r="C33" s="41" t="s">
        <v>294</v>
      </c>
      <c r="D33" s="28" t="s">
        <v>311</v>
      </c>
      <c r="E33" s="30">
        <v>728000</v>
      </c>
      <c r="F33" s="31">
        <v>1456000</v>
      </c>
      <c r="G33" s="28"/>
    </row>
    <row r="34" spans="1:7" ht="28.5" customHeight="1" x14ac:dyDescent="0.25">
      <c r="A34" s="28">
        <f t="shared" si="0"/>
        <v>23</v>
      </c>
      <c r="B34" s="29" t="s">
        <v>1244</v>
      </c>
      <c r="C34" s="41" t="s">
        <v>523</v>
      </c>
      <c r="D34" s="28" t="s">
        <v>311</v>
      </c>
      <c r="E34" s="30">
        <v>728000</v>
      </c>
      <c r="F34" s="31">
        <v>1456000</v>
      </c>
      <c r="G34" s="28"/>
    </row>
    <row r="35" spans="1:7" ht="24" customHeight="1" x14ac:dyDescent="0.25">
      <c r="A35" s="66" t="s">
        <v>18</v>
      </c>
      <c r="B35" s="67"/>
      <c r="C35" s="67"/>
      <c r="D35" s="67"/>
      <c r="E35" s="55"/>
      <c r="F35" s="57">
        <f>SUM(F12:F34)</f>
        <v>33488000</v>
      </c>
      <c r="G35" s="45"/>
    </row>
    <row r="36" spans="1:7" x14ac:dyDescent="0.25">
      <c r="A36" s="32" t="s">
        <v>19</v>
      </c>
      <c r="B36" s="33"/>
      <c r="C36" s="34"/>
      <c r="D36" s="32"/>
      <c r="E36" s="35"/>
      <c r="F36" s="36"/>
      <c r="G36" s="1"/>
    </row>
    <row r="37" spans="1:7" x14ac:dyDescent="0.25">
      <c r="A37" s="37" t="s">
        <v>20</v>
      </c>
      <c r="B37" s="38"/>
      <c r="C37" s="37"/>
      <c r="D37" s="37"/>
      <c r="E37" s="39"/>
      <c r="F37" s="40"/>
    </row>
    <row r="38" spans="1:7" x14ac:dyDescent="0.25">
      <c r="A38" s="37" t="s">
        <v>21</v>
      </c>
      <c r="B38" s="38"/>
      <c r="C38" s="37"/>
      <c r="D38" s="37"/>
      <c r="E38" s="39"/>
      <c r="F38" s="40"/>
    </row>
    <row r="39" spans="1:7" x14ac:dyDescent="0.25">
      <c r="A39" s="2"/>
      <c r="B39" s="3"/>
      <c r="C39" s="2"/>
      <c r="D39" s="2"/>
      <c r="E39" s="22" t="s">
        <v>924</v>
      </c>
      <c r="F39" s="22"/>
      <c r="G39" s="22"/>
    </row>
    <row r="40" spans="1:7" x14ac:dyDescent="0.25">
      <c r="A40" s="2"/>
      <c r="B40" s="16"/>
      <c r="C40" s="11" t="s">
        <v>4</v>
      </c>
      <c r="D40" s="11"/>
      <c r="E40" s="4"/>
      <c r="F40" s="15" t="s">
        <v>5</v>
      </c>
      <c r="G40" s="15"/>
    </row>
    <row r="44" spans="1:7" x14ac:dyDescent="0.25">
      <c r="C44" s="10" t="s">
        <v>922</v>
      </c>
      <c r="D44" s="10"/>
      <c r="E44" s="65" t="s">
        <v>923</v>
      </c>
      <c r="F44" s="65"/>
      <c r="G44" s="65"/>
    </row>
    <row r="46" spans="1:7" x14ac:dyDescent="0.25">
      <c r="A46" s="64" t="s">
        <v>6</v>
      </c>
      <c r="B46" s="64"/>
      <c r="C46" s="64"/>
      <c r="D46" s="64"/>
      <c r="E46" s="64"/>
      <c r="F46" s="64"/>
      <c r="G46" s="64"/>
    </row>
    <row r="47" spans="1:7" x14ac:dyDescent="0.25">
      <c r="A47" s="5" t="s">
        <v>7</v>
      </c>
      <c r="B47" s="6"/>
      <c r="E47" s="7"/>
      <c r="F47" s="8"/>
      <c r="G47" s="10"/>
    </row>
    <row r="48" spans="1:7" x14ac:dyDescent="0.25">
      <c r="A48" s="60" t="s">
        <v>8</v>
      </c>
      <c r="B48" s="60"/>
      <c r="C48" s="9"/>
      <c r="E48" s="7"/>
    </row>
  </sheetData>
  <mergeCells count="12">
    <mergeCell ref="A46:G46"/>
    <mergeCell ref="A48:B48"/>
    <mergeCell ref="A7:B7"/>
    <mergeCell ref="E44:G44"/>
    <mergeCell ref="A1:D1"/>
    <mergeCell ref="A2:D2"/>
    <mergeCell ref="A3:D3"/>
    <mergeCell ref="A4:D4"/>
    <mergeCell ref="A6:G6"/>
    <mergeCell ref="A9:C9"/>
    <mergeCell ref="F10:G10"/>
    <mergeCell ref="A35:D35"/>
  </mergeCells>
  <pageMargins left="0.7" right="0.7" top="0.75" bottom="0.75" header="0.3" footer="0.3"/>
  <pageSetup scale="83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opLeftCell="A30" workbookViewId="0">
      <selection activeCell="H30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840</v>
      </c>
      <c r="D7" s="17" t="s">
        <v>853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852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2.5" customHeight="1" x14ac:dyDescent="0.25">
      <c r="A12" s="28">
        <f t="shared" ref="A12:A36" si="0">ROW()-11</f>
        <v>1</v>
      </c>
      <c r="B12" s="29" t="s">
        <v>1130</v>
      </c>
      <c r="C12" s="41" t="s">
        <v>384</v>
      </c>
      <c r="D12" s="28" t="s">
        <v>300</v>
      </c>
      <c r="E12" s="30">
        <v>728000</v>
      </c>
      <c r="F12" s="31">
        <v>1456000</v>
      </c>
      <c r="G12" s="28"/>
    </row>
    <row r="13" spans="1:7" ht="22.5" customHeight="1" x14ac:dyDescent="0.25">
      <c r="A13" s="28">
        <f t="shared" si="0"/>
        <v>2</v>
      </c>
      <c r="B13" s="29" t="s">
        <v>1502</v>
      </c>
      <c r="C13" s="41" t="s">
        <v>854</v>
      </c>
      <c r="D13" s="28" t="s">
        <v>303</v>
      </c>
      <c r="E13" s="30">
        <v>728000</v>
      </c>
      <c r="F13" s="31">
        <v>1456000</v>
      </c>
      <c r="G13" s="28"/>
    </row>
    <row r="14" spans="1:7" ht="22.5" customHeight="1" x14ac:dyDescent="0.25">
      <c r="A14" s="28">
        <f t="shared" si="0"/>
        <v>3</v>
      </c>
      <c r="B14" s="29" t="s">
        <v>1317</v>
      </c>
      <c r="C14" s="41" t="s">
        <v>624</v>
      </c>
      <c r="D14" s="28" t="s">
        <v>326</v>
      </c>
      <c r="E14" s="30">
        <v>728000</v>
      </c>
      <c r="F14" s="31">
        <v>1456000</v>
      </c>
      <c r="G14" s="28"/>
    </row>
    <row r="15" spans="1:7" ht="22.5" customHeight="1" x14ac:dyDescent="0.25">
      <c r="A15" s="28">
        <f t="shared" si="0"/>
        <v>4</v>
      </c>
      <c r="B15" s="29" t="s">
        <v>1503</v>
      </c>
      <c r="C15" s="41" t="s">
        <v>855</v>
      </c>
      <c r="D15" s="28" t="s">
        <v>303</v>
      </c>
      <c r="E15" s="30">
        <v>728000</v>
      </c>
      <c r="F15" s="31">
        <v>1456000</v>
      </c>
      <c r="G15" s="28"/>
    </row>
    <row r="16" spans="1:7" ht="22.5" customHeight="1" x14ac:dyDescent="0.25">
      <c r="A16" s="28">
        <f t="shared" si="0"/>
        <v>5</v>
      </c>
      <c r="B16" s="29" t="s">
        <v>1296</v>
      </c>
      <c r="C16" s="41" t="s">
        <v>601</v>
      </c>
      <c r="D16" s="28" t="s">
        <v>303</v>
      </c>
      <c r="E16" s="30">
        <v>728000</v>
      </c>
      <c r="F16" s="31">
        <v>1456000</v>
      </c>
      <c r="G16" s="28"/>
    </row>
    <row r="17" spans="1:7" ht="22.5" customHeight="1" x14ac:dyDescent="0.25">
      <c r="A17" s="28">
        <f t="shared" si="0"/>
        <v>6</v>
      </c>
      <c r="B17" s="29" t="s">
        <v>1504</v>
      </c>
      <c r="C17" s="41" t="s">
        <v>856</v>
      </c>
      <c r="D17" s="28" t="s">
        <v>304</v>
      </c>
      <c r="E17" s="30">
        <v>728000</v>
      </c>
      <c r="F17" s="31">
        <v>1456000</v>
      </c>
      <c r="G17" s="28"/>
    </row>
    <row r="18" spans="1:7" ht="22.5" customHeight="1" x14ac:dyDescent="0.25">
      <c r="A18" s="28">
        <f t="shared" si="0"/>
        <v>7</v>
      </c>
      <c r="B18" s="29" t="s">
        <v>1505</v>
      </c>
      <c r="C18" s="41" t="s">
        <v>857</v>
      </c>
      <c r="D18" s="28" t="s">
        <v>157</v>
      </c>
      <c r="E18" s="30">
        <v>728000</v>
      </c>
      <c r="F18" s="31">
        <v>1456000</v>
      </c>
      <c r="G18" s="28"/>
    </row>
    <row r="19" spans="1:7" ht="22.5" customHeight="1" x14ac:dyDescent="0.25">
      <c r="A19" s="28">
        <f t="shared" si="0"/>
        <v>8</v>
      </c>
      <c r="B19" s="29" t="s">
        <v>1506</v>
      </c>
      <c r="C19" s="41" t="s">
        <v>858</v>
      </c>
      <c r="D19" s="28" t="s">
        <v>307</v>
      </c>
      <c r="E19" s="30">
        <v>728000</v>
      </c>
      <c r="F19" s="31">
        <v>1456000</v>
      </c>
      <c r="G19" s="28"/>
    </row>
    <row r="20" spans="1:7" ht="22.5" customHeight="1" x14ac:dyDescent="0.25">
      <c r="A20" s="28">
        <f t="shared" si="0"/>
        <v>9</v>
      </c>
      <c r="B20" s="29" t="s">
        <v>1507</v>
      </c>
      <c r="C20" s="41" t="s">
        <v>859</v>
      </c>
      <c r="D20" s="28" t="s">
        <v>206</v>
      </c>
      <c r="E20" s="30">
        <v>728000</v>
      </c>
      <c r="F20" s="31">
        <v>1456000</v>
      </c>
      <c r="G20" s="28"/>
    </row>
    <row r="21" spans="1:7" ht="22.5" customHeight="1" x14ac:dyDescent="0.25">
      <c r="A21" s="28">
        <f t="shared" si="0"/>
        <v>10</v>
      </c>
      <c r="B21" s="29" t="s">
        <v>1508</v>
      </c>
      <c r="C21" s="41" t="s">
        <v>860</v>
      </c>
      <c r="D21" s="28" t="s">
        <v>307</v>
      </c>
      <c r="E21" s="30">
        <v>728000</v>
      </c>
      <c r="F21" s="31">
        <v>1456000</v>
      </c>
      <c r="G21" s="28"/>
    </row>
    <row r="22" spans="1:7" ht="22.5" customHeight="1" x14ac:dyDescent="0.25">
      <c r="A22" s="28">
        <f t="shared" si="0"/>
        <v>11</v>
      </c>
      <c r="B22" s="29" t="s">
        <v>1509</v>
      </c>
      <c r="C22" s="41" t="s">
        <v>861</v>
      </c>
      <c r="D22" s="28" t="s">
        <v>306</v>
      </c>
      <c r="E22" s="30">
        <v>728000</v>
      </c>
      <c r="F22" s="31">
        <v>1456000</v>
      </c>
      <c r="G22" s="28"/>
    </row>
    <row r="23" spans="1:7" ht="22.5" customHeight="1" x14ac:dyDescent="0.25">
      <c r="A23" s="28">
        <f t="shared" si="0"/>
        <v>12</v>
      </c>
      <c r="B23" s="29" t="s">
        <v>1510</v>
      </c>
      <c r="C23" s="41" t="s">
        <v>862</v>
      </c>
      <c r="D23" s="28" t="s">
        <v>206</v>
      </c>
      <c r="E23" s="30">
        <v>728000</v>
      </c>
      <c r="F23" s="31">
        <v>1456000</v>
      </c>
      <c r="G23" s="28"/>
    </row>
    <row r="24" spans="1:7" ht="22.5" customHeight="1" x14ac:dyDescent="0.25">
      <c r="A24" s="28">
        <f t="shared" si="0"/>
        <v>13</v>
      </c>
      <c r="B24" s="29" t="s">
        <v>1359</v>
      </c>
      <c r="C24" s="41" t="s">
        <v>673</v>
      </c>
      <c r="D24" s="28" t="s">
        <v>306</v>
      </c>
      <c r="E24" s="30">
        <v>728000</v>
      </c>
      <c r="F24" s="31">
        <v>1456000</v>
      </c>
      <c r="G24" s="28"/>
    </row>
    <row r="25" spans="1:7" ht="22.5" customHeight="1" x14ac:dyDescent="0.25">
      <c r="A25" s="28">
        <f t="shared" si="0"/>
        <v>14</v>
      </c>
      <c r="B25" s="29" t="s">
        <v>1334</v>
      </c>
      <c r="C25" s="41" t="s">
        <v>643</v>
      </c>
      <c r="D25" s="28" t="s">
        <v>306</v>
      </c>
      <c r="E25" s="30">
        <v>728000</v>
      </c>
      <c r="F25" s="31">
        <v>1456000</v>
      </c>
      <c r="G25" s="28"/>
    </row>
    <row r="26" spans="1:7" ht="22.5" customHeight="1" x14ac:dyDescent="0.25">
      <c r="A26" s="28">
        <f t="shared" si="0"/>
        <v>15</v>
      </c>
      <c r="B26" s="29" t="s">
        <v>1165</v>
      </c>
      <c r="C26" s="41" t="s">
        <v>428</v>
      </c>
      <c r="D26" s="28" t="s">
        <v>160</v>
      </c>
      <c r="E26" s="30">
        <v>728000</v>
      </c>
      <c r="F26" s="31">
        <v>1456000</v>
      </c>
      <c r="G26" s="28"/>
    </row>
    <row r="27" spans="1:7" ht="22.5" customHeight="1" x14ac:dyDescent="0.25">
      <c r="A27" s="28">
        <f t="shared" si="0"/>
        <v>16</v>
      </c>
      <c r="B27" s="29" t="s">
        <v>1298</v>
      </c>
      <c r="C27" s="41" t="s">
        <v>603</v>
      </c>
      <c r="D27" s="28" t="s">
        <v>259</v>
      </c>
      <c r="E27" s="30">
        <v>728000</v>
      </c>
      <c r="F27" s="31">
        <v>1456000</v>
      </c>
      <c r="G27" s="28"/>
    </row>
    <row r="28" spans="1:7" ht="22.5" customHeight="1" x14ac:dyDescent="0.25">
      <c r="A28" s="28">
        <f t="shared" si="0"/>
        <v>17</v>
      </c>
      <c r="B28" s="29" t="s">
        <v>1511</v>
      </c>
      <c r="C28" s="41" t="s">
        <v>863</v>
      </c>
      <c r="D28" s="28" t="s">
        <v>161</v>
      </c>
      <c r="E28" s="30">
        <v>728000</v>
      </c>
      <c r="F28" s="31">
        <v>1456000</v>
      </c>
      <c r="G28" s="28"/>
    </row>
    <row r="29" spans="1:7" ht="22.5" customHeight="1" x14ac:dyDescent="0.25">
      <c r="A29" s="28">
        <f t="shared" si="0"/>
        <v>18</v>
      </c>
      <c r="B29" s="29" t="s">
        <v>1375</v>
      </c>
      <c r="C29" s="41" t="s">
        <v>693</v>
      </c>
      <c r="D29" s="28" t="s">
        <v>105</v>
      </c>
      <c r="E29" s="30">
        <v>728000</v>
      </c>
      <c r="F29" s="31">
        <v>1456000</v>
      </c>
      <c r="G29" s="28"/>
    </row>
    <row r="30" spans="1:7" ht="22.5" customHeight="1" x14ac:dyDescent="0.25">
      <c r="A30" s="28">
        <f t="shared" si="0"/>
        <v>19</v>
      </c>
      <c r="B30" s="29" t="s">
        <v>1423</v>
      </c>
      <c r="C30" s="41" t="s">
        <v>747</v>
      </c>
      <c r="D30" s="28" t="s">
        <v>105</v>
      </c>
      <c r="E30" s="30">
        <v>728000</v>
      </c>
      <c r="F30" s="31">
        <v>1456000</v>
      </c>
      <c r="G30" s="28"/>
    </row>
    <row r="31" spans="1:7" ht="22.5" customHeight="1" x14ac:dyDescent="0.25">
      <c r="A31" s="28">
        <f t="shared" si="0"/>
        <v>20</v>
      </c>
      <c r="B31" s="29" t="s">
        <v>1339</v>
      </c>
      <c r="C31" s="41" t="s">
        <v>647</v>
      </c>
      <c r="D31" s="28" t="s">
        <v>208</v>
      </c>
      <c r="E31" s="30">
        <v>728000</v>
      </c>
      <c r="F31" s="31">
        <v>1456000</v>
      </c>
      <c r="G31" s="28"/>
    </row>
    <row r="32" spans="1:7" ht="22.5" customHeight="1" x14ac:dyDescent="0.25">
      <c r="A32" s="28">
        <f t="shared" si="0"/>
        <v>21</v>
      </c>
      <c r="B32" s="29" t="s">
        <v>961</v>
      </c>
      <c r="C32" s="41" t="s">
        <v>182</v>
      </c>
      <c r="D32" s="28" t="s">
        <v>208</v>
      </c>
      <c r="E32" s="30">
        <v>728000</v>
      </c>
      <c r="F32" s="31">
        <v>1456000</v>
      </c>
      <c r="G32" s="28"/>
    </row>
    <row r="33" spans="1:7" ht="22.5" customHeight="1" x14ac:dyDescent="0.25">
      <c r="A33" s="28">
        <f t="shared" si="0"/>
        <v>22</v>
      </c>
      <c r="B33" s="29" t="s">
        <v>1193</v>
      </c>
      <c r="C33" s="41" t="s">
        <v>465</v>
      </c>
      <c r="D33" s="28" t="s">
        <v>208</v>
      </c>
      <c r="E33" s="30">
        <v>728000</v>
      </c>
      <c r="F33" s="31">
        <v>1456000</v>
      </c>
      <c r="G33" s="28"/>
    </row>
    <row r="34" spans="1:7" ht="22.5" customHeight="1" x14ac:dyDescent="0.25">
      <c r="A34" s="28">
        <f t="shared" si="0"/>
        <v>23</v>
      </c>
      <c r="B34" s="29" t="s">
        <v>1512</v>
      </c>
      <c r="C34" s="41" t="s">
        <v>864</v>
      </c>
      <c r="D34" s="28" t="s">
        <v>161</v>
      </c>
      <c r="E34" s="30">
        <v>728000</v>
      </c>
      <c r="F34" s="31">
        <v>1456000</v>
      </c>
      <c r="G34" s="28"/>
    </row>
    <row r="35" spans="1:7" ht="22.5" customHeight="1" x14ac:dyDescent="0.25">
      <c r="A35" s="28">
        <f t="shared" si="0"/>
        <v>24</v>
      </c>
      <c r="B35" s="29" t="s">
        <v>1324</v>
      </c>
      <c r="C35" s="41" t="s">
        <v>630</v>
      </c>
      <c r="D35" s="28" t="s">
        <v>162</v>
      </c>
      <c r="E35" s="30">
        <v>728000</v>
      </c>
      <c r="F35" s="31">
        <v>1456000</v>
      </c>
      <c r="G35" s="28"/>
    </row>
    <row r="36" spans="1:7" ht="22.5" customHeight="1" x14ac:dyDescent="0.25">
      <c r="A36" s="28">
        <f t="shared" si="0"/>
        <v>25</v>
      </c>
      <c r="B36" s="29" t="s">
        <v>1070</v>
      </c>
      <c r="C36" s="41" t="s">
        <v>283</v>
      </c>
      <c r="D36" s="28" t="s">
        <v>310</v>
      </c>
      <c r="E36" s="30">
        <v>728000</v>
      </c>
      <c r="F36" s="31">
        <v>1456000</v>
      </c>
      <c r="G36" s="28"/>
    </row>
    <row r="37" spans="1:7" ht="24" customHeight="1" x14ac:dyDescent="0.25">
      <c r="A37" s="66" t="s">
        <v>18</v>
      </c>
      <c r="B37" s="67"/>
      <c r="C37" s="67"/>
      <c r="D37" s="67"/>
      <c r="E37" s="55"/>
      <c r="F37" s="57">
        <f>SUM(F12:F36)</f>
        <v>36400000</v>
      </c>
      <c r="G37" s="45"/>
    </row>
    <row r="38" spans="1:7" x14ac:dyDescent="0.25">
      <c r="A38" s="32" t="s">
        <v>19</v>
      </c>
      <c r="B38" s="33"/>
      <c r="C38" s="34"/>
      <c r="D38" s="32"/>
      <c r="E38" s="35"/>
      <c r="F38" s="36"/>
      <c r="G38" s="1"/>
    </row>
    <row r="39" spans="1:7" x14ac:dyDescent="0.25">
      <c r="A39" s="37" t="s">
        <v>20</v>
      </c>
      <c r="B39" s="38"/>
      <c r="C39" s="37"/>
      <c r="D39" s="37"/>
      <c r="E39" s="39"/>
      <c r="F39" s="40"/>
    </row>
    <row r="40" spans="1:7" x14ac:dyDescent="0.25">
      <c r="A40" s="37" t="s">
        <v>21</v>
      </c>
      <c r="B40" s="38"/>
      <c r="C40" s="37"/>
      <c r="D40" s="37"/>
      <c r="E40" s="39"/>
      <c r="F40" s="40"/>
    </row>
    <row r="41" spans="1:7" x14ac:dyDescent="0.25">
      <c r="A41" s="2"/>
      <c r="B41" s="3"/>
      <c r="C41" s="2"/>
      <c r="D41" s="2"/>
      <c r="E41" s="22" t="s">
        <v>924</v>
      </c>
      <c r="F41" s="22"/>
      <c r="G41" s="22"/>
    </row>
    <row r="42" spans="1:7" x14ac:dyDescent="0.25">
      <c r="A42" s="2"/>
      <c r="B42" s="16"/>
      <c r="C42" s="11" t="s">
        <v>4</v>
      </c>
      <c r="D42" s="11"/>
      <c r="E42" s="4"/>
      <c r="F42" s="15" t="s">
        <v>5</v>
      </c>
      <c r="G42" s="15"/>
    </row>
    <row r="46" spans="1:7" x14ac:dyDescent="0.25">
      <c r="C46" s="10" t="s">
        <v>922</v>
      </c>
      <c r="D46" s="10"/>
      <c r="E46" s="65" t="s">
        <v>923</v>
      </c>
      <c r="F46" s="65"/>
      <c r="G46" s="65"/>
    </row>
    <row r="48" spans="1:7" x14ac:dyDescent="0.25">
      <c r="A48" s="64" t="s">
        <v>6</v>
      </c>
      <c r="B48" s="64"/>
      <c r="C48" s="64"/>
      <c r="D48" s="64"/>
      <c r="E48" s="64"/>
      <c r="F48" s="64"/>
      <c r="G48" s="64"/>
    </row>
    <row r="49" spans="1:7" x14ac:dyDescent="0.25">
      <c r="A49" s="5" t="s">
        <v>7</v>
      </c>
      <c r="B49" s="6"/>
      <c r="E49" s="7"/>
      <c r="F49" s="8"/>
      <c r="G49" s="10"/>
    </row>
    <row r="50" spans="1:7" x14ac:dyDescent="0.25">
      <c r="A50" s="60" t="s">
        <v>8</v>
      </c>
      <c r="B50" s="60"/>
      <c r="C50" s="9"/>
      <c r="E50" s="7"/>
    </row>
  </sheetData>
  <mergeCells count="12">
    <mergeCell ref="A48:G48"/>
    <mergeCell ref="A50:B50"/>
    <mergeCell ref="A7:B7"/>
    <mergeCell ref="E46:G46"/>
    <mergeCell ref="A1:D1"/>
    <mergeCell ref="A2:D2"/>
    <mergeCell ref="A3:D3"/>
    <mergeCell ref="A4:D4"/>
    <mergeCell ref="A6:G6"/>
    <mergeCell ref="A9:C9"/>
    <mergeCell ref="F10:G10"/>
    <mergeCell ref="A37:D37"/>
  </mergeCells>
  <pageMargins left="0.7" right="0.7" top="0.75" bottom="0.75" header="0.3" footer="0.3"/>
  <pageSetup scale="83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17" workbookViewId="0">
      <selection activeCell="K23" sqref="K23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8" width="2.140625" style="12" bestFit="1" customWidth="1"/>
    <col min="9" max="16384" width="9.140625" style="12"/>
  </cols>
  <sheetData>
    <row r="1" spans="1:8" x14ac:dyDescent="0.25">
      <c r="A1" s="68" t="s">
        <v>9</v>
      </c>
      <c r="B1" s="68"/>
      <c r="C1" s="68"/>
      <c r="D1" s="68"/>
      <c r="E1" s="2" t="s">
        <v>10</v>
      </c>
      <c r="G1" s="2"/>
      <c r="H1" s="4"/>
    </row>
    <row r="2" spans="1:8" x14ac:dyDescent="0.25">
      <c r="A2" s="69" t="s">
        <v>11</v>
      </c>
      <c r="B2" s="69"/>
      <c r="C2" s="69"/>
      <c r="D2" s="69"/>
      <c r="E2" s="15"/>
      <c r="F2" s="44" t="s">
        <v>12</v>
      </c>
      <c r="G2" s="13"/>
      <c r="H2" s="13"/>
    </row>
    <row r="3" spans="1:8" x14ac:dyDescent="0.25">
      <c r="A3" s="69" t="s">
        <v>13</v>
      </c>
      <c r="B3" s="69"/>
      <c r="C3" s="69"/>
      <c r="D3" s="69"/>
      <c r="E3" s="15"/>
      <c r="F3" s="14"/>
      <c r="G3" s="15"/>
      <c r="H3" s="15"/>
    </row>
    <row r="4" spans="1:8" x14ac:dyDescent="0.25">
      <c r="A4" s="70" t="s">
        <v>58</v>
      </c>
      <c r="B4" s="70"/>
      <c r="C4" s="70"/>
      <c r="D4" s="70"/>
      <c r="E4" s="13"/>
      <c r="F4" s="14"/>
      <c r="G4" s="15"/>
      <c r="H4" s="15"/>
    </row>
    <row r="5" spans="1:8" x14ac:dyDescent="0.25">
      <c r="A5" s="15"/>
      <c r="B5" s="16"/>
      <c r="C5" s="15"/>
      <c r="D5" s="15"/>
      <c r="E5" s="11"/>
      <c r="F5" s="14"/>
      <c r="G5" s="15"/>
      <c r="H5" s="15"/>
    </row>
    <row r="6" spans="1:8" ht="18.75" x14ac:dyDescent="0.3">
      <c r="A6" s="71" t="s">
        <v>120</v>
      </c>
      <c r="B6" s="71"/>
      <c r="C6" s="71"/>
      <c r="D6" s="71"/>
      <c r="E6" s="71"/>
      <c r="F6" s="71"/>
      <c r="G6" s="71"/>
      <c r="H6" s="2"/>
    </row>
    <row r="7" spans="1:8" x14ac:dyDescent="0.25">
      <c r="A7" s="63" t="s">
        <v>22</v>
      </c>
      <c r="B7" s="63"/>
      <c r="C7" s="17" t="s">
        <v>840</v>
      </c>
      <c r="D7" s="17" t="s">
        <v>869</v>
      </c>
      <c r="E7" s="17"/>
      <c r="F7" s="18"/>
      <c r="G7" s="2"/>
      <c r="H7" s="2"/>
    </row>
    <row r="8" spans="1:8" x14ac:dyDescent="0.25">
      <c r="A8" s="19" t="s">
        <v>14</v>
      </c>
      <c r="B8" s="16"/>
      <c r="C8" s="43">
        <v>2</v>
      </c>
      <c r="D8" s="42" t="s">
        <v>868</v>
      </c>
      <c r="E8" s="2"/>
      <c r="F8" s="21"/>
      <c r="G8" s="2"/>
      <c r="H8" s="2"/>
    </row>
    <row r="9" spans="1:8" x14ac:dyDescent="0.25">
      <c r="A9" s="15"/>
      <c r="B9" s="3"/>
      <c r="C9" s="15"/>
      <c r="D9" s="15"/>
      <c r="E9" s="11"/>
      <c r="F9" s="61" t="s">
        <v>15</v>
      </c>
      <c r="G9" s="61"/>
      <c r="H9" s="22"/>
    </row>
    <row r="10" spans="1:8" ht="31.5" x14ac:dyDescent="0.25">
      <c r="A10" s="23" t="s">
        <v>0</v>
      </c>
      <c r="B10" s="24" t="s">
        <v>16</v>
      </c>
      <c r="C10" s="25" t="s">
        <v>1</v>
      </c>
      <c r="D10" s="23" t="s">
        <v>2</v>
      </c>
      <c r="E10" s="26" t="s">
        <v>17</v>
      </c>
      <c r="F10" s="26" t="s">
        <v>3</v>
      </c>
      <c r="G10" s="27" t="s">
        <v>24</v>
      </c>
      <c r="H10" s="1"/>
    </row>
    <row r="11" spans="1:8" ht="19.5" customHeight="1" x14ac:dyDescent="0.25">
      <c r="A11" s="28">
        <f t="shared" ref="A11:A25" si="0">ROW()-10</f>
        <v>1</v>
      </c>
      <c r="B11" s="59" t="s">
        <v>1544</v>
      </c>
      <c r="C11" s="49" t="s">
        <v>1545</v>
      </c>
      <c r="D11" s="47" t="s">
        <v>56</v>
      </c>
      <c r="E11" s="50">
        <v>728000</v>
      </c>
      <c r="F11" s="51">
        <v>1456000</v>
      </c>
      <c r="G11" s="47"/>
      <c r="H11" s="53"/>
    </row>
    <row r="12" spans="1:8" s="53" customFormat="1" ht="19.5" customHeight="1" x14ac:dyDescent="0.25">
      <c r="A12" s="47">
        <f t="shared" si="0"/>
        <v>2</v>
      </c>
      <c r="B12" s="48" t="s">
        <v>1552</v>
      </c>
      <c r="C12" s="49" t="s">
        <v>1553</v>
      </c>
      <c r="D12" s="47" t="s">
        <v>371</v>
      </c>
      <c r="E12" s="50">
        <v>728000</v>
      </c>
      <c r="F12" s="51">
        <v>1456000</v>
      </c>
      <c r="G12" s="47"/>
    </row>
    <row r="13" spans="1:8" ht="19.5" customHeight="1" x14ac:dyDescent="0.25">
      <c r="A13" s="28">
        <f t="shared" si="0"/>
        <v>3</v>
      </c>
      <c r="B13" s="29" t="s">
        <v>1516</v>
      </c>
      <c r="C13" s="41" t="s">
        <v>870</v>
      </c>
      <c r="D13" s="28" t="s">
        <v>512</v>
      </c>
      <c r="E13" s="30">
        <v>728000</v>
      </c>
      <c r="F13" s="31">
        <v>1456000</v>
      </c>
      <c r="G13" s="28"/>
      <c r="H13" s="1"/>
    </row>
    <row r="14" spans="1:8" ht="19.5" customHeight="1" x14ac:dyDescent="0.25">
      <c r="A14" s="28">
        <f t="shared" si="0"/>
        <v>4</v>
      </c>
      <c r="B14" s="29" t="s">
        <v>1517</v>
      </c>
      <c r="C14" s="41" t="s">
        <v>871</v>
      </c>
      <c r="D14" s="28" t="s">
        <v>105</v>
      </c>
      <c r="E14" s="30">
        <v>728000</v>
      </c>
      <c r="F14" s="31">
        <v>1456000</v>
      </c>
      <c r="G14" s="28"/>
      <c r="H14" s="1"/>
    </row>
    <row r="15" spans="1:8" ht="19.5" customHeight="1" x14ac:dyDescent="0.25">
      <c r="A15" s="28">
        <f t="shared" si="0"/>
        <v>5</v>
      </c>
      <c r="B15" s="29" t="s">
        <v>1400</v>
      </c>
      <c r="C15" s="41" t="s">
        <v>97</v>
      </c>
      <c r="D15" s="28" t="s">
        <v>108</v>
      </c>
      <c r="E15" s="30">
        <v>728000</v>
      </c>
      <c r="F15" s="31">
        <v>1456000</v>
      </c>
      <c r="G15" s="28"/>
      <c r="H15" s="1"/>
    </row>
    <row r="16" spans="1:8" ht="19.5" customHeight="1" x14ac:dyDescent="0.25">
      <c r="A16" s="28">
        <f t="shared" si="0"/>
        <v>6</v>
      </c>
      <c r="B16" s="29" t="s">
        <v>1518</v>
      </c>
      <c r="C16" s="41" t="s">
        <v>872</v>
      </c>
      <c r="D16" s="28" t="s">
        <v>312</v>
      </c>
      <c r="E16" s="30">
        <v>728000</v>
      </c>
      <c r="F16" s="31">
        <v>1456000</v>
      </c>
      <c r="G16" s="28"/>
      <c r="H16" s="1"/>
    </row>
    <row r="17" spans="1:9" ht="19.5" customHeight="1" x14ac:dyDescent="0.25">
      <c r="A17" s="28">
        <f t="shared" si="0"/>
        <v>7</v>
      </c>
      <c r="B17" s="29" t="s">
        <v>1519</v>
      </c>
      <c r="C17" s="41" t="s">
        <v>873</v>
      </c>
      <c r="D17" s="28" t="s">
        <v>312</v>
      </c>
      <c r="E17" s="30">
        <v>728000</v>
      </c>
      <c r="F17" s="31">
        <v>1456000</v>
      </c>
      <c r="G17" s="28"/>
      <c r="H17" s="1"/>
    </row>
    <row r="18" spans="1:9" ht="19.5" customHeight="1" x14ac:dyDescent="0.25">
      <c r="A18" s="28">
        <f t="shared" si="0"/>
        <v>8</v>
      </c>
      <c r="B18" s="29" t="s">
        <v>1485</v>
      </c>
      <c r="C18" s="41" t="s">
        <v>823</v>
      </c>
      <c r="D18" s="28" t="s">
        <v>43</v>
      </c>
      <c r="E18" s="30">
        <v>728000</v>
      </c>
      <c r="F18" s="31">
        <v>1456000</v>
      </c>
      <c r="G18" s="28"/>
      <c r="H18" s="1"/>
    </row>
    <row r="19" spans="1:9" ht="19.5" customHeight="1" x14ac:dyDescent="0.25">
      <c r="A19" s="28">
        <f t="shared" si="0"/>
        <v>9</v>
      </c>
      <c r="B19" s="29" t="s">
        <v>930</v>
      </c>
      <c r="C19" s="41" t="s">
        <v>130</v>
      </c>
      <c r="D19" s="28" t="s">
        <v>105</v>
      </c>
      <c r="E19" s="30">
        <v>728000</v>
      </c>
      <c r="F19" s="31">
        <v>1456000</v>
      </c>
      <c r="G19" s="28"/>
      <c r="H19" s="1">
        <v>4</v>
      </c>
    </row>
    <row r="20" spans="1:9" ht="19.5" customHeight="1" x14ac:dyDescent="0.25">
      <c r="A20" s="28">
        <f t="shared" si="0"/>
        <v>10</v>
      </c>
      <c r="B20" s="29" t="s">
        <v>1520</v>
      </c>
      <c r="C20" s="41" t="s">
        <v>889</v>
      </c>
      <c r="D20" s="28" t="s">
        <v>161</v>
      </c>
      <c r="E20" s="30">
        <v>728000</v>
      </c>
      <c r="F20" s="31">
        <v>1456000</v>
      </c>
      <c r="G20" s="28"/>
      <c r="H20" s="1">
        <v>4</v>
      </c>
    </row>
    <row r="21" spans="1:9" ht="19.5" customHeight="1" x14ac:dyDescent="0.25">
      <c r="A21" s="28">
        <f t="shared" si="0"/>
        <v>11</v>
      </c>
      <c r="B21" s="29" t="s">
        <v>1141</v>
      </c>
      <c r="C21" s="41" t="s">
        <v>395</v>
      </c>
      <c r="D21" s="28" t="s">
        <v>376</v>
      </c>
      <c r="E21" s="30">
        <v>728000</v>
      </c>
      <c r="F21" s="31">
        <v>1456000</v>
      </c>
      <c r="G21" s="28"/>
      <c r="H21" s="1">
        <v>4</v>
      </c>
    </row>
    <row r="22" spans="1:9" ht="19.5" customHeight="1" x14ac:dyDescent="0.25">
      <c r="A22" s="28">
        <f t="shared" si="0"/>
        <v>12</v>
      </c>
      <c r="B22" s="29" t="s">
        <v>1521</v>
      </c>
      <c r="C22" s="41" t="s">
        <v>890</v>
      </c>
      <c r="D22" s="28" t="s">
        <v>310</v>
      </c>
      <c r="E22" s="30">
        <v>728000</v>
      </c>
      <c r="F22" s="31">
        <v>1456000</v>
      </c>
      <c r="G22" s="28"/>
      <c r="H22" s="1">
        <v>4</v>
      </c>
    </row>
    <row r="23" spans="1:9" ht="19.5" customHeight="1" x14ac:dyDescent="0.25">
      <c r="A23" s="28">
        <f t="shared" si="0"/>
        <v>13</v>
      </c>
      <c r="B23" s="29" t="s">
        <v>1522</v>
      </c>
      <c r="C23" s="41" t="s">
        <v>891</v>
      </c>
      <c r="D23" s="28" t="s">
        <v>312</v>
      </c>
      <c r="E23" s="30">
        <v>728000</v>
      </c>
      <c r="F23" s="31">
        <v>1456000</v>
      </c>
      <c r="G23" s="28"/>
      <c r="H23" s="1">
        <v>4</v>
      </c>
    </row>
    <row r="24" spans="1:9" ht="19.5" customHeight="1" x14ac:dyDescent="0.25">
      <c r="A24" s="28">
        <f t="shared" si="0"/>
        <v>14</v>
      </c>
      <c r="B24" s="29" t="s">
        <v>1523</v>
      </c>
      <c r="C24" s="41" t="s">
        <v>892</v>
      </c>
      <c r="D24" s="28" t="s">
        <v>36</v>
      </c>
      <c r="E24" s="30">
        <v>728000</v>
      </c>
      <c r="F24" s="31">
        <v>1456000</v>
      </c>
      <c r="G24" s="28"/>
      <c r="H24" s="1">
        <v>4</v>
      </c>
    </row>
    <row r="25" spans="1:9" ht="19.5" customHeight="1" x14ac:dyDescent="0.25">
      <c r="A25" s="28">
        <f t="shared" si="0"/>
        <v>15</v>
      </c>
      <c r="B25" s="29" t="s">
        <v>1345</v>
      </c>
      <c r="C25" s="41" t="s">
        <v>653</v>
      </c>
      <c r="D25" s="28" t="s">
        <v>36</v>
      </c>
      <c r="E25" s="30">
        <v>728000</v>
      </c>
      <c r="F25" s="31">
        <v>1456000</v>
      </c>
      <c r="G25" s="28"/>
      <c r="H25" s="1">
        <v>4</v>
      </c>
    </row>
    <row r="26" spans="1:9" ht="19.5" customHeight="1" x14ac:dyDescent="0.25">
      <c r="A26" s="28">
        <f t="shared" ref="A26:A30" si="1">ROW()-10</f>
        <v>16</v>
      </c>
      <c r="B26" s="29" t="s">
        <v>1289</v>
      </c>
      <c r="C26" s="41" t="s">
        <v>589</v>
      </c>
      <c r="D26" s="28" t="s">
        <v>37</v>
      </c>
      <c r="E26" s="30">
        <v>728000</v>
      </c>
      <c r="F26" s="31">
        <v>1456000</v>
      </c>
      <c r="G26" s="28"/>
      <c r="H26" s="1">
        <v>4</v>
      </c>
    </row>
    <row r="27" spans="1:9" ht="29.25" customHeight="1" x14ac:dyDescent="0.25">
      <c r="A27" s="28">
        <f t="shared" si="1"/>
        <v>17</v>
      </c>
      <c r="B27" s="29" t="s">
        <v>1537</v>
      </c>
      <c r="C27" s="41" t="s">
        <v>888</v>
      </c>
      <c r="D27" s="28" t="s">
        <v>160</v>
      </c>
      <c r="E27" s="30">
        <v>728000</v>
      </c>
      <c r="F27" s="31">
        <v>1456000</v>
      </c>
      <c r="G27" s="28"/>
      <c r="H27" s="12">
        <v>4</v>
      </c>
    </row>
    <row r="28" spans="1:9" ht="22.5" customHeight="1" x14ac:dyDescent="0.25">
      <c r="A28" s="28">
        <f t="shared" si="1"/>
        <v>18</v>
      </c>
      <c r="B28" s="29" t="s">
        <v>1325</v>
      </c>
      <c r="C28" s="41" t="s">
        <v>67</v>
      </c>
      <c r="D28" s="28" t="s">
        <v>162</v>
      </c>
      <c r="E28" s="30">
        <v>728000</v>
      </c>
      <c r="F28" s="31">
        <v>1456000</v>
      </c>
      <c r="G28" s="28"/>
      <c r="I28" s="12" t="s">
        <v>1556</v>
      </c>
    </row>
    <row r="29" spans="1:9" ht="22.5" customHeight="1" x14ac:dyDescent="0.25">
      <c r="A29" s="28">
        <f t="shared" si="1"/>
        <v>19</v>
      </c>
      <c r="B29" s="29" t="s">
        <v>1513</v>
      </c>
      <c r="C29" s="41" t="s">
        <v>865</v>
      </c>
      <c r="D29" s="28" t="s">
        <v>375</v>
      </c>
      <c r="E29" s="30">
        <v>728000</v>
      </c>
      <c r="F29" s="31">
        <v>1456000</v>
      </c>
      <c r="G29" s="28"/>
      <c r="I29" s="12" t="s">
        <v>1556</v>
      </c>
    </row>
    <row r="30" spans="1:9" ht="22.5" customHeight="1" x14ac:dyDescent="0.25">
      <c r="A30" s="28">
        <f t="shared" si="1"/>
        <v>20</v>
      </c>
      <c r="B30" s="29" t="s">
        <v>1310</v>
      </c>
      <c r="C30" s="41" t="s">
        <v>614</v>
      </c>
      <c r="D30" s="28" t="s">
        <v>376</v>
      </c>
      <c r="E30" s="30">
        <v>728000</v>
      </c>
      <c r="F30" s="31">
        <v>1456000</v>
      </c>
      <c r="G30" s="28"/>
      <c r="I30" s="12" t="s">
        <v>1556</v>
      </c>
    </row>
    <row r="31" spans="1:9" ht="18.75" customHeight="1" x14ac:dyDescent="0.25">
      <c r="A31" s="66" t="s">
        <v>18</v>
      </c>
      <c r="B31" s="67"/>
      <c r="C31" s="67"/>
      <c r="D31" s="67"/>
      <c r="E31" s="55"/>
      <c r="F31" s="57">
        <f>SUM(F13:F26)</f>
        <v>20384000</v>
      </c>
      <c r="G31" s="45"/>
      <c r="H31" s="1"/>
    </row>
    <row r="32" spans="1:9" x14ac:dyDescent="0.25">
      <c r="A32" s="32" t="s">
        <v>19</v>
      </c>
      <c r="B32" s="33"/>
      <c r="C32" s="34"/>
      <c r="D32" s="32"/>
      <c r="E32" s="35"/>
      <c r="F32" s="36"/>
      <c r="G32" s="1"/>
      <c r="H32" s="1"/>
    </row>
    <row r="33" spans="1:8" x14ac:dyDescent="0.25">
      <c r="A33" s="37" t="s">
        <v>20</v>
      </c>
      <c r="B33" s="38"/>
      <c r="C33" s="37"/>
      <c r="D33" s="37"/>
      <c r="E33" s="39"/>
      <c r="F33" s="40"/>
    </row>
    <row r="34" spans="1:8" x14ac:dyDescent="0.25">
      <c r="A34" s="37" t="s">
        <v>21</v>
      </c>
      <c r="B34" s="38"/>
      <c r="C34" s="37"/>
      <c r="D34" s="37"/>
      <c r="E34" s="39"/>
      <c r="F34" s="40"/>
    </row>
    <row r="35" spans="1:8" x14ac:dyDescent="0.25">
      <c r="A35" s="2"/>
      <c r="B35" s="3"/>
      <c r="C35" s="2"/>
      <c r="D35" s="2"/>
      <c r="E35" s="22" t="s">
        <v>924</v>
      </c>
      <c r="F35" s="22"/>
      <c r="G35" s="22"/>
    </row>
    <row r="36" spans="1:8" x14ac:dyDescent="0.25">
      <c r="A36" s="2"/>
      <c r="B36" s="16"/>
      <c r="C36" s="11" t="s">
        <v>4</v>
      </c>
      <c r="D36" s="11"/>
      <c r="E36" s="4"/>
      <c r="F36" s="15" t="s">
        <v>5</v>
      </c>
      <c r="G36" s="15"/>
      <c r="H36" s="15"/>
    </row>
    <row r="40" spans="1:8" x14ac:dyDescent="0.25">
      <c r="C40" s="10" t="s">
        <v>922</v>
      </c>
      <c r="D40" s="10"/>
      <c r="E40" s="65" t="s">
        <v>923</v>
      </c>
      <c r="F40" s="65"/>
      <c r="G40" s="65"/>
      <c r="H40" s="5"/>
    </row>
    <row r="42" spans="1:8" x14ac:dyDescent="0.25">
      <c r="A42" s="64" t="s">
        <v>6</v>
      </c>
      <c r="B42" s="64"/>
      <c r="C42" s="64"/>
      <c r="D42" s="64"/>
      <c r="E42" s="64"/>
      <c r="F42" s="64"/>
      <c r="G42" s="64"/>
    </row>
    <row r="43" spans="1:8" x14ac:dyDescent="0.25">
      <c r="A43" s="5" t="s">
        <v>7</v>
      </c>
      <c r="B43" s="6"/>
      <c r="E43" s="7"/>
      <c r="F43" s="8"/>
      <c r="G43" s="10"/>
    </row>
    <row r="44" spans="1:8" x14ac:dyDescent="0.25">
      <c r="A44" s="60" t="s">
        <v>8</v>
      </c>
      <c r="B44" s="60"/>
      <c r="C44" s="9"/>
      <c r="E44" s="7"/>
    </row>
  </sheetData>
  <mergeCells count="11">
    <mergeCell ref="A42:G42"/>
    <mergeCell ref="A44:B44"/>
    <mergeCell ref="A7:B7"/>
    <mergeCell ref="E40:G40"/>
    <mergeCell ref="A1:D1"/>
    <mergeCell ref="A2:D2"/>
    <mergeCell ref="A3:D3"/>
    <mergeCell ref="A4:D4"/>
    <mergeCell ref="A6:G6"/>
    <mergeCell ref="F9:G9"/>
    <mergeCell ref="A31:D31"/>
  </mergeCells>
  <pageMargins left="0.7" right="0.7" top="0.75" bottom="0.75" header="0.3" footer="0.3"/>
  <pageSetup scale="83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7" workbookViewId="0">
      <selection activeCell="H27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840</v>
      </c>
      <c r="D7" s="17" t="s">
        <v>874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875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9.25" customHeight="1" x14ac:dyDescent="0.25">
      <c r="A12" s="28">
        <f t="shared" ref="A12:A31" si="0">ROW()-11</f>
        <v>1</v>
      </c>
      <c r="B12" s="29" t="s">
        <v>123</v>
      </c>
      <c r="C12" s="41" t="s">
        <v>124</v>
      </c>
      <c r="D12" s="28" t="s">
        <v>155</v>
      </c>
      <c r="E12" s="30">
        <v>728000</v>
      </c>
      <c r="F12" s="31">
        <v>1456000</v>
      </c>
      <c r="G12" s="28"/>
    </row>
    <row r="13" spans="1:7" ht="29.25" customHeight="1" x14ac:dyDescent="0.25">
      <c r="A13" s="28">
        <f t="shared" si="0"/>
        <v>2</v>
      </c>
      <c r="B13" s="29" t="s">
        <v>1524</v>
      </c>
      <c r="C13" s="41" t="s">
        <v>876</v>
      </c>
      <c r="D13" s="28" t="s">
        <v>256</v>
      </c>
      <c r="E13" s="30">
        <v>728000</v>
      </c>
      <c r="F13" s="31">
        <v>1456000</v>
      </c>
      <c r="G13" s="28"/>
    </row>
    <row r="14" spans="1:7" ht="29.25" customHeight="1" x14ac:dyDescent="0.25">
      <c r="A14" s="28">
        <f t="shared" si="0"/>
        <v>3</v>
      </c>
      <c r="B14" s="29" t="s">
        <v>1525</v>
      </c>
      <c r="C14" s="41" t="s">
        <v>561</v>
      </c>
      <c r="D14" s="28" t="s">
        <v>339</v>
      </c>
      <c r="E14" s="30">
        <v>728000</v>
      </c>
      <c r="F14" s="31">
        <v>1456000</v>
      </c>
      <c r="G14" s="28"/>
    </row>
    <row r="15" spans="1:7" ht="29.25" customHeight="1" x14ac:dyDescent="0.25">
      <c r="A15" s="28">
        <f t="shared" si="0"/>
        <v>4</v>
      </c>
      <c r="B15" s="29" t="s">
        <v>1526</v>
      </c>
      <c r="C15" s="41" t="s">
        <v>877</v>
      </c>
      <c r="D15" s="28" t="s">
        <v>339</v>
      </c>
      <c r="E15" s="30">
        <v>728000</v>
      </c>
      <c r="F15" s="31">
        <v>1456000</v>
      </c>
      <c r="G15" s="28"/>
    </row>
    <row r="16" spans="1:7" ht="29.25" customHeight="1" x14ac:dyDescent="0.25">
      <c r="A16" s="28">
        <f t="shared" si="0"/>
        <v>5</v>
      </c>
      <c r="B16" s="29" t="s">
        <v>1527</v>
      </c>
      <c r="C16" s="41" t="s">
        <v>878</v>
      </c>
      <c r="D16" s="28" t="s">
        <v>305</v>
      </c>
      <c r="E16" s="30">
        <v>728000</v>
      </c>
      <c r="F16" s="31">
        <v>1456000</v>
      </c>
      <c r="G16" s="28"/>
    </row>
    <row r="17" spans="1:7" ht="29.25" customHeight="1" x14ac:dyDescent="0.25">
      <c r="A17" s="28">
        <f t="shared" si="0"/>
        <v>6</v>
      </c>
      <c r="B17" s="29" t="s">
        <v>1528</v>
      </c>
      <c r="C17" s="41" t="s">
        <v>879</v>
      </c>
      <c r="D17" s="28" t="s">
        <v>306</v>
      </c>
      <c r="E17" s="30">
        <v>728000</v>
      </c>
      <c r="F17" s="31">
        <v>1456000</v>
      </c>
      <c r="G17" s="28"/>
    </row>
    <row r="18" spans="1:7" ht="29.25" customHeight="1" x14ac:dyDescent="0.25">
      <c r="A18" s="28">
        <f t="shared" si="0"/>
        <v>7</v>
      </c>
      <c r="B18" s="29" t="s">
        <v>1529</v>
      </c>
      <c r="C18" s="41" t="s">
        <v>880</v>
      </c>
      <c r="D18" s="28" t="s">
        <v>306</v>
      </c>
      <c r="E18" s="30">
        <v>728000</v>
      </c>
      <c r="F18" s="31">
        <v>1456000</v>
      </c>
      <c r="G18" s="28"/>
    </row>
    <row r="19" spans="1:7" ht="29.25" customHeight="1" x14ac:dyDescent="0.25">
      <c r="A19" s="28">
        <f t="shared" si="0"/>
        <v>8</v>
      </c>
      <c r="B19" s="29" t="s">
        <v>1483</v>
      </c>
      <c r="C19" s="41" t="s">
        <v>821</v>
      </c>
      <c r="D19" s="28" t="s">
        <v>206</v>
      </c>
      <c r="E19" s="30">
        <v>728000</v>
      </c>
      <c r="F19" s="31">
        <v>1456000</v>
      </c>
      <c r="G19" s="28"/>
    </row>
    <row r="20" spans="1:7" ht="29.25" customHeight="1" x14ac:dyDescent="0.25">
      <c r="A20" s="28">
        <f t="shared" si="0"/>
        <v>9</v>
      </c>
      <c r="B20" s="29" t="s">
        <v>1530</v>
      </c>
      <c r="C20" s="41" t="s">
        <v>881</v>
      </c>
      <c r="D20" s="28" t="s">
        <v>306</v>
      </c>
      <c r="E20" s="30">
        <v>728000</v>
      </c>
      <c r="F20" s="31">
        <v>1456000</v>
      </c>
      <c r="G20" s="28"/>
    </row>
    <row r="21" spans="1:7" ht="29.25" customHeight="1" x14ac:dyDescent="0.25">
      <c r="A21" s="28">
        <f t="shared" si="0"/>
        <v>10</v>
      </c>
      <c r="B21" s="29" t="s">
        <v>1531</v>
      </c>
      <c r="C21" s="41" t="s">
        <v>882</v>
      </c>
      <c r="D21" s="28" t="s">
        <v>306</v>
      </c>
      <c r="E21" s="30">
        <v>728000</v>
      </c>
      <c r="F21" s="31">
        <v>1456000</v>
      </c>
      <c r="G21" s="28"/>
    </row>
    <row r="22" spans="1:7" ht="29.25" customHeight="1" x14ac:dyDescent="0.25">
      <c r="A22" s="28">
        <f t="shared" si="0"/>
        <v>11</v>
      </c>
      <c r="B22" s="29" t="s">
        <v>1532</v>
      </c>
      <c r="C22" s="41" t="s">
        <v>883</v>
      </c>
      <c r="D22" s="28" t="s">
        <v>306</v>
      </c>
      <c r="E22" s="30">
        <v>728000</v>
      </c>
      <c r="F22" s="31">
        <v>1456000</v>
      </c>
      <c r="G22" s="28"/>
    </row>
    <row r="23" spans="1:7" ht="29.25" customHeight="1" x14ac:dyDescent="0.25">
      <c r="A23" s="28">
        <f t="shared" si="0"/>
        <v>12</v>
      </c>
      <c r="B23" s="29" t="s">
        <v>1164</v>
      </c>
      <c r="C23" s="41" t="s">
        <v>427</v>
      </c>
      <c r="D23" s="28" t="s">
        <v>306</v>
      </c>
      <c r="E23" s="30">
        <v>728000</v>
      </c>
      <c r="F23" s="31">
        <v>1456000</v>
      </c>
      <c r="G23" s="28"/>
    </row>
    <row r="24" spans="1:7" ht="29.25" customHeight="1" x14ac:dyDescent="0.25">
      <c r="A24" s="28">
        <f t="shared" si="0"/>
        <v>13</v>
      </c>
      <c r="B24" s="29" t="s">
        <v>1475</v>
      </c>
      <c r="C24" s="41" t="s">
        <v>811</v>
      </c>
      <c r="D24" s="28" t="s">
        <v>512</v>
      </c>
      <c r="E24" s="30">
        <v>728000</v>
      </c>
      <c r="F24" s="31">
        <v>1456000</v>
      </c>
      <c r="G24" s="28"/>
    </row>
    <row r="25" spans="1:7" ht="29.25" customHeight="1" x14ac:dyDescent="0.25">
      <c r="A25" s="28">
        <f t="shared" si="0"/>
        <v>14</v>
      </c>
      <c r="B25" s="29" t="s">
        <v>1319</v>
      </c>
      <c r="C25" s="41" t="s">
        <v>97</v>
      </c>
      <c r="D25" s="28" t="s">
        <v>637</v>
      </c>
      <c r="E25" s="30">
        <v>728000</v>
      </c>
      <c r="F25" s="31">
        <v>1456000</v>
      </c>
      <c r="G25" s="28"/>
    </row>
    <row r="26" spans="1:7" ht="29.25" customHeight="1" x14ac:dyDescent="0.25">
      <c r="A26" s="28">
        <f t="shared" si="0"/>
        <v>15</v>
      </c>
      <c r="B26" s="29" t="s">
        <v>1322</v>
      </c>
      <c r="C26" s="41" t="s">
        <v>628</v>
      </c>
      <c r="D26" s="28" t="s">
        <v>455</v>
      </c>
      <c r="E26" s="30">
        <v>728000</v>
      </c>
      <c r="F26" s="31">
        <v>1456000</v>
      </c>
      <c r="G26" s="28"/>
    </row>
    <row r="27" spans="1:7" ht="29.25" customHeight="1" x14ac:dyDescent="0.25">
      <c r="A27" s="28">
        <f t="shared" si="0"/>
        <v>16</v>
      </c>
      <c r="B27" s="29" t="s">
        <v>1533</v>
      </c>
      <c r="C27" s="41" t="s">
        <v>884</v>
      </c>
      <c r="D27" s="28" t="s">
        <v>893</v>
      </c>
      <c r="E27" s="30">
        <v>728000</v>
      </c>
      <c r="F27" s="31">
        <v>1456000</v>
      </c>
      <c r="G27" s="28"/>
    </row>
    <row r="28" spans="1:7" ht="29.25" customHeight="1" x14ac:dyDescent="0.25">
      <c r="A28" s="28">
        <f t="shared" si="0"/>
        <v>17</v>
      </c>
      <c r="B28" s="29" t="s">
        <v>1534</v>
      </c>
      <c r="C28" s="41" t="s">
        <v>885</v>
      </c>
      <c r="D28" s="28" t="s">
        <v>104</v>
      </c>
      <c r="E28" s="30">
        <v>728000</v>
      </c>
      <c r="F28" s="31">
        <v>1456000</v>
      </c>
      <c r="G28" s="28"/>
    </row>
    <row r="29" spans="1:7" ht="29.25" customHeight="1" x14ac:dyDescent="0.25">
      <c r="A29" s="28">
        <f t="shared" si="0"/>
        <v>18</v>
      </c>
      <c r="B29" s="29" t="s">
        <v>1535</v>
      </c>
      <c r="C29" s="41" t="s">
        <v>886</v>
      </c>
      <c r="D29" s="28" t="s">
        <v>104</v>
      </c>
      <c r="E29" s="30">
        <v>728000</v>
      </c>
      <c r="F29" s="31">
        <v>1456000</v>
      </c>
      <c r="G29" s="28"/>
    </row>
    <row r="30" spans="1:7" ht="29.25" customHeight="1" x14ac:dyDescent="0.25">
      <c r="A30" s="28">
        <f t="shared" si="0"/>
        <v>19</v>
      </c>
      <c r="B30" s="29" t="s">
        <v>1536</v>
      </c>
      <c r="C30" s="41" t="s">
        <v>887</v>
      </c>
      <c r="D30" s="28" t="s">
        <v>160</v>
      </c>
      <c r="E30" s="30">
        <v>728000</v>
      </c>
      <c r="F30" s="31">
        <v>1456000</v>
      </c>
      <c r="G30" s="28"/>
    </row>
    <row r="31" spans="1:7" ht="29.25" customHeight="1" x14ac:dyDescent="0.25">
      <c r="A31" s="28">
        <f t="shared" si="0"/>
        <v>20</v>
      </c>
      <c r="B31" s="29" t="s">
        <v>1136</v>
      </c>
      <c r="C31" s="41" t="s">
        <v>390</v>
      </c>
      <c r="D31" s="28" t="s">
        <v>160</v>
      </c>
      <c r="E31" s="30">
        <v>728000</v>
      </c>
      <c r="F31" s="31">
        <v>1456000</v>
      </c>
      <c r="G31" s="28"/>
    </row>
    <row r="32" spans="1:7" ht="24" customHeight="1" x14ac:dyDescent="0.25">
      <c r="A32" s="66" t="s">
        <v>18</v>
      </c>
      <c r="B32" s="67"/>
      <c r="C32" s="67"/>
      <c r="D32" s="67"/>
      <c r="E32" s="55"/>
      <c r="F32" s="57">
        <f>SUM(F12:F31)</f>
        <v>29120000</v>
      </c>
      <c r="G32" s="45"/>
    </row>
    <row r="33" spans="1:7" x14ac:dyDescent="0.25">
      <c r="A33" s="32" t="s">
        <v>19</v>
      </c>
      <c r="B33" s="33"/>
      <c r="C33" s="34"/>
      <c r="D33" s="32"/>
      <c r="E33" s="35"/>
      <c r="F33" s="36"/>
      <c r="G33" s="1"/>
    </row>
    <row r="34" spans="1:7" x14ac:dyDescent="0.25">
      <c r="A34" s="37" t="s">
        <v>20</v>
      </c>
      <c r="B34" s="38"/>
      <c r="C34" s="37"/>
      <c r="D34" s="37"/>
      <c r="E34" s="39"/>
      <c r="F34" s="40"/>
    </row>
    <row r="35" spans="1:7" x14ac:dyDescent="0.25">
      <c r="A35" s="37" t="s">
        <v>21</v>
      </c>
      <c r="B35" s="38"/>
      <c r="C35" s="37"/>
      <c r="D35" s="37"/>
      <c r="E35" s="39"/>
      <c r="F35" s="40"/>
    </row>
    <row r="36" spans="1:7" x14ac:dyDescent="0.25">
      <c r="A36" s="2"/>
      <c r="B36" s="3"/>
      <c r="C36" s="2"/>
      <c r="D36" s="2"/>
      <c r="E36" s="22" t="s">
        <v>924</v>
      </c>
      <c r="F36" s="22"/>
      <c r="G36" s="22"/>
    </row>
    <row r="37" spans="1:7" x14ac:dyDescent="0.25">
      <c r="A37" s="2"/>
      <c r="B37" s="16"/>
      <c r="C37" s="11" t="s">
        <v>4</v>
      </c>
      <c r="D37" s="11"/>
      <c r="E37" s="4"/>
      <c r="F37" s="15" t="s">
        <v>5</v>
      </c>
      <c r="G37" s="15"/>
    </row>
    <row r="41" spans="1:7" x14ac:dyDescent="0.25">
      <c r="C41" s="10" t="s">
        <v>922</v>
      </c>
      <c r="D41" s="10"/>
      <c r="E41" s="65" t="s">
        <v>923</v>
      </c>
      <c r="F41" s="65"/>
      <c r="G41" s="65"/>
    </row>
    <row r="43" spans="1:7" x14ac:dyDescent="0.25">
      <c r="A43" s="64" t="s">
        <v>6</v>
      </c>
      <c r="B43" s="64"/>
      <c r="C43" s="64"/>
      <c r="D43" s="64"/>
      <c r="E43" s="64"/>
      <c r="F43" s="64"/>
      <c r="G43" s="64"/>
    </row>
    <row r="44" spans="1:7" x14ac:dyDescent="0.25">
      <c r="A44" s="5" t="s">
        <v>7</v>
      </c>
      <c r="B44" s="6"/>
      <c r="E44" s="7"/>
      <c r="F44" s="8"/>
      <c r="G44" s="10"/>
    </row>
    <row r="45" spans="1:7" x14ac:dyDescent="0.25">
      <c r="A45" s="60" t="s">
        <v>8</v>
      </c>
      <c r="B45" s="60"/>
      <c r="C45" s="9"/>
      <c r="E45" s="7"/>
    </row>
  </sheetData>
  <mergeCells count="12">
    <mergeCell ref="A43:G43"/>
    <mergeCell ref="A45:B45"/>
    <mergeCell ref="A7:B7"/>
    <mergeCell ref="E41:G41"/>
    <mergeCell ref="A1:D1"/>
    <mergeCell ref="A2:D2"/>
    <mergeCell ref="A3:D3"/>
    <mergeCell ref="A4:D4"/>
    <mergeCell ref="A6:G6"/>
    <mergeCell ref="A9:C9"/>
    <mergeCell ref="F10:G10"/>
    <mergeCell ref="A32:D32"/>
  </mergeCells>
  <pageMargins left="0.7" right="0.7" top="0.75" bottom="0.75" header="0.3" footer="0.3"/>
  <pageSetup scale="83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J27" sqref="J27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6.7109375" style="12" bestFit="1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840</v>
      </c>
      <c r="D7" s="17" t="s">
        <v>894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895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18" customHeight="1" x14ac:dyDescent="0.25">
      <c r="A12" s="28">
        <f t="shared" ref="A12:A27" si="0">ROW()-11</f>
        <v>1</v>
      </c>
      <c r="B12" s="29" t="s">
        <v>1538</v>
      </c>
      <c r="C12" s="41" t="s">
        <v>896</v>
      </c>
      <c r="D12" s="28" t="s">
        <v>327</v>
      </c>
      <c r="E12" s="30">
        <v>728000</v>
      </c>
      <c r="F12" s="31">
        <v>1456000</v>
      </c>
      <c r="G12" s="28"/>
    </row>
    <row r="13" spans="1:7" ht="18" customHeight="1" x14ac:dyDescent="0.25">
      <c r="A13" s="28">
        <f t="shared" si="0"/>
        <v>2</v>
      </c>
      <c r="B13" s="29" t="s">
        <v>1108</v>
      </c>
      <c r="C13" s="41" t="s">
        <v>347</v>
      </c>
      <c r="D13" s="28" t="s">
        <v>51</v>
      </c>
      <c r="E13" s="30">
        <v>728000</v>
      </c>
      <c r="F13" s="31">
        <v>1456000</v>
      </c>
      <c r="G13" s="28"/>
    </row>
    <row r="14" spans="1:7" ht="18" customHeight="1" x14ac:dyDescent="0.25">
      <c r="A14" s="28">
        <f t="shared" si="0"/>
        <v>3</v>
      </c>
      <c r="B14" s="29" t="s">
        <v>1278</v>
      </c>
      <c r="C14" s="41" t="s">
        <v>575</v>
      </c>
      <c r="D14" s="28" t="s">
        <v>50</v>
      </c>
      <c r="E14" s="30">
        <v>728000</v>
      </c>
      <c r="F14" s="31">
        <v>1456000</v>
      </c>
      <c r="G14" s="28"/>
    </row>
    <row r="15" spans="1:7" ht="18" customHeight="1" x14ac:dyDescent="0.25">
      <c r="A15" s="28">
        <f t="shared" si="0"/>
        <v>4</v>
      </c>
      <c r="B15" s="29" t="s">
        <v>1162</v>
      </c>
      <c r="C15" s="41" t="s">
        <v>425</v>
      </c>
      <c r="D15" s="28" t="s">
        <v>50</v>
      </c>
      <c r="E15" s="30">
        <v>728000</v>
      </c>
      <c r="F15" s="31">
        <v>1456000</v>
      </c>
      <c r="G15" s="28"/>
    </row>
    <row r="16" spans="1:7" ht="18" customHeight="1" x14ac:dyDescent="0.25">
      <c r="A16" s="28">
        <f t="shared" si="0"/>
        <v>5</v>
      </c>
      <c r="B16" s="29" t="s">
        <v>1163</v>
      </c>
      <c r="C16" s="41" t="s">
        <v>426</v>
      </c>
      <c r="D16" s="28" t="s">
        <v>50</v>
      </c>
      <c r="E16" s="30">
        <v>728000</v>
      </c>
      <c r="F16" s="31">
        <v>1456000</v>
      </c>
      <c r="G16" s="28"/>
    </row>
    <row r="17" spans="1:8" ht="18" customHeight="1" x14ac:dyDescent="0.25">
      <c r="A17" s="28">
        <f t="shared" si="0"/>
        <v>6</v>
      </c>
      <c r="B17" s="29" t="s">
        <v>1279</v>
      </c>
      <c r="C17" s="41" t="s">
        <v>576</v>
      </c>
      <c r="D17" s="28" t="s">
        <v>50</v>
      </c>
      <c r="E17" s="30">
        <v>728000</v>
      </c>
      <c r="F17" s="31">
        <v>1456000</v>
      </c>
      <c r="G17" s="28"/>
    </row>
    <row r="18" spans="1:8" ht="18" customHeight="1" x14ac:dyDescent="0.25">
      <c r="A18" s="28">
        <f t="shared" si="0"/>
        <v>7</v>
      </c>
      <c r="B18" s="29" t="s">
        <v>1539</v>
      </c>
      <c r="C18" s="41" t="s">
        <v>897</v>
      </c>
      <c r="D18" s="28" t="s">
        <v>307</v>
      </c>
      <c r="E18" s="30">
        <v>728000</v>
      </c>
      <c r="F18" s="31">
        <v>1456000</v>
      </c>
      <c r="G18" s="28"/>
    </row>
    <row r="19" spans="1:8" ht="18" customHeight="1" x14ac:dyDescent="0.25">
      <c r="A19" s="28">
        <f t="shared" si="0"/>
        <v>8</v>
      </c>
      <c r="B19" s="29" t="s">
        <v>1464</v>
      </c>
      <c r="C19" s="41" t="s">
        <v>796</v>
      </c>
      <c r="D19" s="28" t="s">
        <v>46</v>
      </c>
      <c r="E19" s="30">
        <v>728000</v>
      </c>
      <c r="F19" s="31">
        <v>1456000</v>
      </c>
      <c r="G19" s="28"/>
    </row>
    <row r="20" spans="1:8" ht="18" customHeight="1" x14ac:dyDescent="0.25">
      <c r="A20" s="28">
        <f t="shared" si="0"/>
        <v>9</v>
      </c>
      <c r="B20" s="29" t="s">
        <v>1540</v>
      </c>
      <c r="C20" s="41" t="s">
        <v>898</v>
      </c>
      <c r="D20" s="28" t="s">
        <v>375</v>
      </c>
      <c r="E20" s="30">
        <v>728000</v>
      </c>
      <c r="F20" s="31">
        <v>1456000</v>
      </c>
      <c r="G20" s="28"/>
    </row>
    <row r="21" spans="1:8" ht="18" customHeight="1" x14ac:dyDescent="0.25">
      <c r="A21" s="28">
        <f t="shared" si="0"/>
        <v>10</v>
      </c>
      <c r="B21" s="29" t="s">
        <v>1294</v>
      </c>
      <c r="C21" s="41" t="s">
        <v>595</v>
      </c>
      <c r="D21" s="28" t="s">
        <v>376</v>
      </c>
      <c r="E21" s="30">
        <v>728000</v>
      </c>
      <c r="F21" s="31">
        <v>1456000</v>
      </c>
      <c r="G21" s="28"/>
    </row>
    <row r="22" spans="1:8" ht="18" customHeight="1" x14ac:dyDescent="0.25">
      <c r="A22" s="28">
        <f t="shared" si="0"/>
        <v>11</v>
      </c>
      <c r="B22" s="29" t="s">
        <v>1541</v>
      </c>
      <c r="C22" s="41" t="s">
        <v>899</v>
      </c>
      <c r="D22" s="28" t="s">
        <v>376</v>
      </c>
      <c r="E22" s="30">
        <v>728000</v>
      </c>
      <c r="F22" s="31">
        <v>1456000</v>
      </c>
      <c r="G22" s="28"/>
    </row>
    <row r="23" spans="1:8" ht="18" customHeight="1" x14ac:dyDescent="0.25">
      <c r="A23" s="28">
        <f t="shared" si="0"/>
        <v>12</v>
      </c>
      <c r="B23" s="29" t="s">
        <v>934</v>
      </c>
      <c r="C23" s="41" t="s">
        <v>134</v>
      </c>
      <c r="D23" s="28" t="s">
        <v>107</v>
      </c>
      <c r="E23" s="30">
        <v>728000</v>
      </c>
      <c r="F23" s="31">
        <v>1456000</v>
      </c>
      <c r="G23" s="28"/>
    </row>
    <row r="24" spans="1:8" ht="18" customHeight="1" x14ac:dyDescent="0.25">
      <c r="A24" s="28">
        <f t="shared" si="0"/>
        <v>13</v>
      </c>
      <c r="B24" s="29" t="s">
        <v>1542</v>
      </c>
      <c r="C24" s="41" t="s">
        <v>900</v>
      </c>
      <c r="D24" s="28" t="s">
        <v>107</v>
      </c>
      <c r="E24" s="30">
        <v>728000</v>
      </c>
      <c r="F24" s="31">
        <v>1456000</v>
      </c>
      <c r="G24" s="28"/>
    </row>
    <row r="25" spans="1:8" ht="18" customHeight="1" x14ac:dyDescent="0.25">
      <c r="A25" s="28">
        <f t="shared" si="0"/>
        <v>14</v>
      </c>
      <c r="B25" s="29" t="s">
        <v>1121</v>
      </c>
      <c r="C25" s="41" t="s">
        <v>361</v>
      </c>
      <c r="D25" s="28" t="s">
        <v>40</v>
      </c>
      <c r="E25" s="30">
        <v>728000</v>
      </c>
      <c r="F25" s="31">
        <v>1456000</v>
      </c>
      <c r="G25" s="28"/>
    </row>
    <row r="26" spans="1:8" ht="18" customHeight="1" x14ac:dyDescent="0.25">
      <c r="A26" s="28">
        <f t="shared" si="0"/>
        <v>15</v>
      </c>
      <c r="B26" s="29" t="s">
        <v>1401</v>
      </c>
      <c r="C26" s="41" t="s">
        <v>722</v>
      </c>
      <c r="D26" s="28" t="s">
        <v>40</v>
      </c>
      <c r="E26" s="30">
        <v>728000</v>
      </c>
      <c r="F26" s="31">
        <v>1456000</v>
      </c>
      <c r="G26" s="28"/>
    </row>
    <row r="27" spans="1:8" ht="18" customHeight="1" x14ac:dyDescent="0.25">
      <c r="A27" s="28">
        <f t="shared" si="0"/>
        <v>16</v>
      </c>
      <c r="B27" s="29" t="s">
        <v>1543</v>
      </c>
      <c r="C27" s="41" t="s">
        <v>901</v>
      </c>
      <c r="D27" s="28" t="s">
        <v>311</v>
      </c>
      <c r="E27" s="30">
        <v>728000</v>
      </c>
      <c r="F27" s="31">
        <v>1456000</v>
      </c>
      <c r="G27" s="28"/>
    </row>
    <row r="28" spans="1:8" ht="22.5" customHeight="1" x14ac:dyDescent="0.25">
      <c r="A28" s="28">
        <f>ROW()-10</f>
        <v>18</v>
      </c>
      <c r="B28" s="29" t="s">
        <v>1328</v>
      </c>
      <c r="C28" s="41" t="s">
        <v>633</v>
      </c>
      <c r="D28" s="28" t="s">
        <v>310</v>
      </c>
      <c r="E28" s="30">
        <v>728000</v>
      </c>
      <c r="F28" s="31">
        <v>1456000</v>
      </c>
      <c r="G28" s="28"/>
      <c r="H28" s="12" t="s">
        <v>1556</v>
      </c>
    </row>
    <row r="29" spans="1:8" ht="22.5" customHeight="1" x14ac:dyDescent="0.25">
      <c r="A29" s="28">
        <f>ROW()-11</f>
        <v>18</v>
      </c>
      <c r="B29" s="29" t="s">
        <v>1313</v>
      </c>
      <c r="C29" s="41" t="s">
        <v>617</v>
      </c>
      <c r="D29" s="28" t="s">
        <v>310</v>
      </c>
      <c r="E29" s="30">
        <v>728000</v>
      </c>
      <c r="F29" s="31">
        <v>1456000</v>
      </c>
      <c r="G29" s="28"/>
      <c r="H29" s="12" t="s">
        <v>1556</v>
      </c>
    </row>
    <row r="30" spans="1:8" ht="22.5" customHeight="1" x14ac:dyDescent="0.25">
      <c r="A30" s="28">
        <f>ROW()-11</f>
        <v>19</v>
      </c>
      <c r="B30" s="29" t="s">
        <v>1514</v>
      </c>
      <c r="C30" s="41" t="s">
        <v>866</v>
      </c>
      <c r="D30" s="28" t="s">
        <v>312</v>
      </c>
      <c r="E30" s="30">
        <v>728000</v>
      </c>
      <c r="F30" s="31">
        <v>1456000</v>
      </c>
      <c r="G30" s="28"/>
      <c r="H30" s="12" t="s">
        <v>1556</v>
      </c>
    </row>
    <row r="31" spans="1:8" ht="22.5" customHeight="1" x14ac:dyDescent="0.25">
      <c r="A31" s="28">
        <f>ROW()-11</f>
        <v>20</v>
      </c>
      <c r="B31" s="29" t="s">
        <v>1515</v>
      </c>
      <c r="C31" s="41" t="s">
        <v>867</v>
      </c>
      <c r="D31" s="28" t="s">
        <v>311</v>
      </c>
      <c r="E31" s="30">
        <v>728000</v>
      </c>
      <c r="F31" s="31">
        <v>1456000</v>
      </c>
      <c r="G31" s="28"/>
      <c r="H31" s="12" t="s">
        <v>1556</v>
      </c>
    </row>
    <row r="32" spans="1:8" ht="24" customHeight="1" x14ac:dyDescent="0.25">
      <c r="A32" s="66" t="s">
        <v>18</v>
      </c>
      <c r="B32" s="67"/>
      <c r="C32" s="67"/>
      <c r="D32" s="67"/>
      <c r="E32" s="55"/>
      <c r="F32" s="57">
        <f>SUM(F12:F27)</f>
        <v>23296000</v>
      </c>
      <c r="G32" s="45"/>
    </row>
    <row r="33" spans="1:7" x14ac:dyDescent="0.25">
      <c r="A33" s="32" t="s">
        <v>19</v>
      </c>
      <c r="B33" s="33"/>
      <c r="C33" s="34"/>
      <c r="D33" s="32"/>
      <c r="E33" s="35"/>
      <c r="F33" s="36"/>
      <c r="G33" s="1"/>
    </row>
    <row r="34" spans="1:7" x14ac:dyDescent="0.25">
      <c r="A34" s="37" t="s">
        <v>20</v>
      </c>
      <c r="B34" s="38"/>
      <c r="C34" s="37"/>
      <c r="D34" s="37"/>
      <c r="E34" s="39"/>
      <c r="F34" s="40"/>
    </row>
    <row r="35" spans="1:7" x14ac:dyDescent="0.25">
      <c r="A35" s="37" t="s">
        <v>21</v>
      </c>
      <c r="B35" s="38"/>
      <c r="C35" s="37"/>
      <c r="D35" s="37"/>
      <c r="E35" s="39"/>
      <c r="F35" s="40"/>
    </row>
    <row r="36" spans="1:7" x14ac:dyDescent="0.25">
      <c r="A36" s="2"/>
      <c r="B36" s="3"/>
      <c r="C36" s="2"/>
      <c r="D36" s="2"/>
      <c r="E36" s="22" t="s">
        <v>924</v>
      </c>
      <c r="F36" s="22"/>
      <c r="G36" s="22"/>
    </row>
    <row r="37" spans="1:7" x14ac:dyDescent="0.25">
      <c r="A37" s="2"/>
      <c r="B37" s="16"/>
      <c r="C37" s="11" t="s">
        <v>4</v>
      </c>
      <c r="D37" s="11"/>
      <c r="E37" s="4"/>
      <c r="F37" s="15" t="s">
        <v>5</v>
      </c>
      <c r="G37" s="15"/>
    </row>
    <row r="41" spans="1:7" x14ac:dyDescent="0.25">
      <c r="C41" s="10" t="s">
        <v>922</v>
      </c>
      <c r="D41" s="10"/>
      <c r="E41" s="65" t="s">
        <v>923</v>
      </c>
      <c r="F41" s="65"/>
      <c r="G41" s="65"/>
    </row>
    <row r="43" spans="1:7" x14ac:dyDescent="0.25">
      <c r="A43" s="64" t="s">
        <v>6</v>
      </c>
      <c r="B43" s="64"/>
      <c r="C43" s="64"/>
      <c r="D43" s="64"/>
      <c r="E43" s="64"/>
      <c r="F43" s="64"/>
      <c r="G43" s="64"/>
    </row>
    <row r="44" spans="1:7" x14ac:dyDescent="0.25">
      <c r="A44" s="5" t="s">
        <v>7</v>
      </c>
      <c r="B44" s="6"/>
      <c r="E44" s="7"/>
      <c r="F44" s="8"/>
      <c r="G44" s="10"/>
    </row>
    <row r="45" spans="1:7" x14ac:dyDescent="0.25">
      <c r="A45" s="60" t="s">
        <v>8</v>
      </c>
      <c r="B45" s="60"/>
      <c r="C45" s="9"/>
      <c r="E45" s="7"/>
    </row>
  </sheetData>
  <mergeCells count="12">
    <mergeCell ref="A43:G43"/>
    <mergeCell ref="A45:B45"/>
    <mergeCell ref="A7:B7"/>
    <mergeCell ref="E41:G41"/>
    <mergeCell ref="A1:D1"/>
    <mergeCell ref="A2:D2"/>
    <mergeCell ref="A3:D3"/>
    <mergeCell ref="A4:D4"/>
    <mergeCell ref="A6:G6"/>
    <mergeCell ref="A9:C9"/>
    <mergeCell ref="F10:G10"/>
    <mergeCell ref="A32:D32"/>
  </mergeCells>
  <pageMargins left="0.7" right="0.7" top="0.75" bottom="0.75" header="0.3" footer="0.3"/>
  <pageSetup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opLeftCell="A43" workbookViewId="0">
      <selection activeCell="H43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5.42578125" style="12" customWidth="1"/>
    <col min="7" max="7" width="16.710937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115</v>
      </c>
      <c r="D7" s="17" t="s">
        <v>116</v>
      </c>
      <c r="E7" s="17"/>
      <c r="F7" s="18"/>
      <c r="G7" s="2"/>
    </row>
    <row r="8" spans="1:7" x14ac:dyDescent="0.25">
      <c r="A8" s="19" t="s">
        <v>14</v>
      </c>
      <c r="B8" s="16"/>
      <c r="C8" s="43">
        <v>3</v>
      </c>
      <c r="D8" s="42" t="s">
        <v>215</v>
      </c>
      <c r="E8" s="2"/>
      <c r="F8" s="21"/>
      <c r="G8" s="2"/>
    </row>
    <row r="9" spans="1:7" x14ac:dyDescent="0.25">
      <c r="A9" s="62" t="s">
        <v>23</v>
      </c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1.75" customHeight="1" x14ac:dyDescent="0.25">
      <c r="A12" s="28">
        <f t="shared" ref="A12:A50" si="0">ROW()-11</f>
        <v>1</v>
      </c>
      <c r="B12" s="29" t="s">
        <v>1018</v>
      </c>
      <c r="C12" s="41" t="s">
        <v>217</v>
      </c>
      <c r="D12" s="28" t="s">
        <v>54</v>
      </c>
      <c r="E12" s="30">
        <v>839000</v>
      </c>
      <c r="F12" s="30">
        <v>2517000</v>
      </c>
      <c r="G12" s="28"/>
    </row>
    <row r="13" spans="1:7" ht="21.75" customHeight="1" x14ac:dyDescent="0.25">
      <c r="A13" s="28">
        <f t="shared" si="0"/>
        <v>2</v>
      </c>
      <c r="B13" s="29" t="s">
        <v>1019</v>
      </c>
      <c r="C13" s="41" t="s">
        <v>218</v>
      </c>
      <c r="D13" s="28" t="s">
        <v>258</v>
      </c>
      <c r="E13" s="30">
        <v>839000</v>
      </c>
      <c r="F13" s="30">
        <v>2517000</v>
      </c>
      <c r="G13" s="28"/>
    </row>
    <row r="14" spans="1:7" ht="21.75" customHeight="1" x14ac:dyDescent="0.25">
      <c r="A14" s="28">
        <f t="shared" si="0"/>
        <v>3</v>
      </c>
      <c r="B14" s="29" t="s">
        <v>1021</v>
      </c>
      <c r="C14" s="41" t="s">
        <v>220</v>
      </c>
      <c r="D14" s="28" t="s">
        <v>157</v>
      </c>
      <c r="E14" s="30">
        <v>839000</v>
      </c>
      <c r="F14" s="30">
        <v>2517000</v>
      </c>
      <c r="G14" s="28"/>
    </row>
    <row r="15" spans="1:7" ht="21.75" customHeight="1" x14ac:dyDescent="0.25">
      <c r="A15" s="28">
        <f t="shared" si="0"/>
        <v>4</v>
      </c>
      <c r="B15" s="29" t="s">
        <v>1022</v>
      </c>
      <c r="C15" s="41" t="s">
        <v>221</v>
      </c>
      <c r="D15" s="28" t="s">
        <v>259</v>
      </c>
      <c r="E15" s="30">
        <v>839000</v>
      </c>
      <c r="F15" s="30">
        <v>2517000</v>
      </c>
      <c r="G15" s="28"/>
    </row>
    <row r="16" spans="1:7" ht="21.75" customHeight="1" x14ac:dyDescent="0.25">
      <c r="A16" s="28">
        <f t="shared" si="0"/>
        <v>5</v>
      </c>
      <c r="B16" s="29" t="s">
        <v>1023</v>
      </c>
      <c r="C16" s="41" t="s">
        <v>222</v>
      </c>
      <c r="D16" s="28" t="s">
        <v>259</v>
      </c>
      <c r="E16" s="30">
        <v>839000</v>
      </c>
      <c r="F16" s="30">
        <v>2517000</v>
      </c>
      <c r="G16" s="28"/>
    </row>
    <row r="17" spans="1:7" ht="21.75" customHeight="1" x14ac:dyDescent="0.25">
      <c r="A17" s="28">
        <f t="shared" si="0"/>
        <v>6</v>
      </c>
      <c r="B17" s="29" t="s">
        <v>1024</v>
      </c>
      <c r="C17" s="41" t="s">
        <v>223</v>
      </c>
      <c r="D17" s="28" t="s">
        <v>44</v>
      </c>
      <c r="E17" s="30">
        <v>839000</v>
      </c>
      <c r="F17" s="30">
        <v>2517000</v>
      </c>
      <c r="G17" s="28"/>
    </row>
    <row r="18" spans="1:7" ht="21.75" customHeight="1" x14ac:dyDescent="0.25">
      <c r="A18" s="28">
        <f t="shared" si="0"/>
        <v>7</v>
      </c>
      <c r="B18" s="29" t="s">
        <v>1025</v>
      </c>
      <c r="C18" s="41" t="s">
        <v>224</v>
      </c>
      <c r="D18" s="28" t="s">
        <v>208</v>
      </c>
      <c r="E18" s="30">
        <v>839000</v>
      </c>
      <c r="F18" s="30">
        <v>2517000</v>
      </c>
      <c r="G18" s="28"/>
    </row>
    <row r="19" spans="1:7" ht="21.75" customHeight="1" x14ac:dyDescent="0.25">
      <c r="A19" s="28">
        <f t="shared" si="0"/>
        <v>8</v>
      </c>
      <c r="B19" s="29" t="s">
        <v>1026</v>
      </c>
      <c r="C19" s="41" t="s">
        <v>225</v>
      </c>
      <c r="D19" s="28" t="s">
        <v>108</v>
      </c>
      <c r="E19" s="30">
        <v>839000</v>
      </c>
      <c r="F19" s="30">
        <v>2517000</v>
      </c>
      <c r="G19" s="28"/>
    </row>
    <row r="20" spans="1:7" ht="21.75" customHeight="1" x14ac:dyDescent="0.25">
      <c r="A20" s="28">
        <f t="shared" si="0"/>
        <v>9</v>
      </c>
      <c r="B20" s="29" t="s">
        <v>1027</v>
      </c>
      <c r="C20" s="41" t="s">
        <v>226</v>
      </c>
      <c r="D20" s="28" t="s">
        <v>209</v>
      </c>
      <c r="E20" s="30">
        <v>839000</v>
      </c>
      <c r="F20" s="30">
        <v>2517000</v>
      </c>
      <c r="G20" s="28"/>
    </row>
    <row r="21" spans="1:7" ht="21.75" customHeight="1" x14ac:dyDescent="0.25">
      <c r="A21" s="28">
        <f t="shared" si="0"/>
        <v>10</v>
      </c>
      <c r="B21" s="29" t="s">
        <v>1028</v>
      </c>
      <c r="C21" s="41" t="s">
        <v>227</v>
      </c>
      <c r="D21" s="28" t="s">
        <v>209</v>
      </c>
      <c r="E21" s="30">
        <v>839000</v>
      </c>
      <c r="F21" s="30">
        <v>2517000</v>
      </c>
      <c r="G21" s="28"/>
    </row>
    <row r="22" spans="1:7" s="53" customFormat="1" ht="19.5" customHeight="1" x14ac:dyDescent="0.25">
      <c r="A22" s="47">
        <f>ROW()-11</f>
        <v>11</v>
      </c>
      <c r="B22" s="48" t="s">
        <v>1546</v>
      </c>
      <c r="C22" s="49" t="s">
        <v>1547</v>
      </c>
      <c r="D22" s="47" t="s">
        <v>209</v>
      </c>
      <c r="E22" s="50">
        <v>839000</v>
      </c>
      <c r="F22" s="50">
        <v>2517000</v>
      </c>
      <c r="G22" s="28"/>
    </row>
    <row r="23" spans="1:7" ht="21.75" customHeight="1" x14ac:dyDescent="0.25">
      <c r="A23" s="28">
        <f t="shared" si="0"/>
        <v>12</v>
      </c>
      <c r="B23" s="29" t="s">
        <v>1029</v>
      </c>
      <c r="C23" s="41" t="s">
        <v>228</v>
      </c>
      <c r="D23" s="28" t="s">
        <v>260</v>
      </c>
      <c r="E23" s="30">
        <v>839000</v>
      </c>
      <c r="F23" s="30">
        <v>2517000</v>
      </c>
      <c r="G23" s="28"/>
    </row>
    <row r="24" spans="1:7" ht="21.75" customHeight="1" x14ac:dyDescent="0.25">
      <c r="A24" s="28">
        <f t="shared" si="0"/>
        <v>13</v>
      </c>
      <c r="B24" s="29" t="s">
        <v>1030</v>
      </c>
      <c r="C24" s="41" t="s">
        <v>229</v>
      </c>
      <c r="D24" s="28" t="s">
        <v>33</v>
      </c>
      <c r="E24" s="30">
        <v>839000</v>
      </c>
      <c r="F24" s="30">
        <v>2517000</v>
      </c>
      <c r="G24" s="28"/>
    </row>
    <row r="25" spans="1:7" ht="21.75" customHeight="1" x14ac:dyDescent="0.25">
      <c r="A25" s="28">
        <f t="shared" si="0"/>
        <v>14</v>
      </c>
      <c r="B25" s="29" t="s">
        <v>1031</v>
      </c>
      <c r="C25" s="41" t="s">
        <v>230</v>
      </c>
      <c r="D25" s="28" t="s">
        <v>166</v>
      </c>
      <c r="E25" s="30">
        <v>839000</v>
      </c>
      <c r="F25" s="30">
        <v>2517000</v>
      </c>
      <c r="G25" s="28"/>
    </row>
    <row r="26" spans="1:7" ht="21.75" customHeight="1" x14ac:dyDescent="0.25">
      <c r="A26" s="28">
        <f t="shared" si="0"/>
        <v>15</v>
      </c>
      <c r="B26" s="29" t="s">
        <v>1032</v>
      </c>
      <c r="C26" s="41" t="s">
        <v>231</v>
      </c>
      <c r="D26" s="28" t="s">
        <v>110</v>
      </c>
      <c r="E26" s="30">
        <v>839000</v>
      </c>
      <c r="F26" s="30">
        <v>2517000</v>
      </c>
      <c r="G26" s="28"/>
    </row>
    <row r="27" spans="1:7" ht="21.75" customHeight="1" x14ac:dyDescent="0.25">
      <c r="A27" s="28">
        <f t="shared" si="0"/>
        <v>16</v>
      </c>
      <c r="B27" s="29" t="s">
        <v>1033</v>
      </c>
      <c r="C27" s="41" t="s">
        <v>232</v>
      </c>
      <c r="D27" s="28" t="s">
        <v>110</v>
      </c>
      <c r="E27" s="30">
        <v>839000</v>
      </c>
      <c r="F27" s="30">
        <v>2517000</v>
      </c>
      <c r="G27" s="28"/>
    </row>
    <row r="28" spans="1:7" ht="21.75" customHeight="1" x14ac:dyDescent="0.25">
      <c r="A28" s="28">
        <f t="shared" si="0"/>
        <v>17</v>
      </c>
      <c r="B28" s="29" t="s">
        <v>1034</v>
      </c>
      <c r="C28" s="41" t="s">
        <v>233</v>
      </c>
      <c r="D28" s="28" t="s">
        <v>169</v>
      </c>
      <c r="E28" s="30">
        <v>839000</v>
      </c>
      <c r="F28" s="30">
        <v>2517000</v>
      </c>
      <c r="G28" s="28"/>
    </row>
    <row r="29" spans="1:7" ht="21.75" customHeight="1" x14ac:dyDescent="0.25">
      <c r="A29" s="28">
        <f t="shared" si="0"/>
        <v>18</v>
      </c>
      <c r="B29" s="29" t="s">
        <v>1035</v>
      </c>
      <c r="C29" s="41" t="s">
        <v>234</v>
      </c>
      <c r="D29" s="28" t="s">
        <v>169</v>
      </c>
      <c r="E29" s="30">
        <v>839000</v>
      </c>
      <c r="F29" s="30">
        <v>2517000</v>
      </c>
      <c r="G29" s="28"/>
    </row>
    <row r="30" spans="1:7" ht="21.75" customHeight="1" x14ac:dyDescent="0.25">
      <c r="A30" s="28">
        <f t="shared" si="0"/>
        <v>19</v>
      </c>
      <c r="B30" s="29" t="s">
        <v>1036</v>
      </c>
      <c r="C30" s="41" t="s">
        <v>235</v>
      </c>
      <c r="D30" s="28" t="s">
        <v>170</v>
      </c>
      <c r="E30" s="30">
        <v>839000</v>
      </c>
      <c r="F30" s="30">
        <v>2517000</v>
      </c>
      <c r="G30" s="28"/>
    </row>
    <row r="31" spans="1:7" ht="21.75" customHeight="1" x14ac:dyDescent="0.25">
      <c r="A31" s="28">
        <f t="shared" si="0"/>
        <v>20</v>
      </c>
      <c r="B31" s="29" t="s">
        <v>1037</v>
      </c>
      <c r="C31" s="41" t="s">
        <v>236</v>
      </c>
      <c r="D31" s="28" t="s">
        <v>170</v>
      </c>
      <c r="E31" s="30">
        <v>839000</v>
      </c>
      <c r="F31" s="30">
        <v>2517000</v>
      </c>
      <c r="G31" s="28"/>
    </row>
    <row r="32" spans="1:7" ht="21.75" customHeight="1" x14ac:dyDescent="0.25">
      <c r="A32" s="28">
        <f t="shared" si="0"/>
        <v>21</v>
      </c>
      <c r="B32" s="29" t="s">
        <v>1038</v>
      </c>
      <c r="C32" s="41" t="s">
        <v>237</v>
      </c>
      <c r="D32" s="28" t="s">
        <v>170</v>
      </c>
      <c r="E32" s="30">
        <v>839000</v>
      </c>
      <c r="F32" s="30">
        <v>2517000</v>
      </c>
      <c r="G32" s="28"/>
    </row>
    <row r="33" spans="1:7" ht="21.75" customHeight="1" x14ac:dyDescent="0.25">
      <c r="A33" s="28">
        <f t="shared" si="0"/>
        <v>22</v>
      </c>
      <c r="B33" s="29" t="s">
        <v>1039</v>
      </c>
      <c r="C33" s="41" t="s">
        <v>238</v>
      </c>
      <c r="D33" s="28" t="s">
        <v>262</v>
      </c>
      <c r="E33" s="30">
        <v>839000</v>
      </c>
      <c r="F33" s="30">
        <v>2517000</v>
      </c>
      <c r="G33" s="28"/>
    </row>
    <row r="34" spans="1:7" ht="21.75" customHeight="1" x14ac:dyDescent="0.25">
      <c r="A34" s="28">
        <f t="shared" si="0"/>
        <v>23</v>
      </c>
      <c r="B34" s="29" t="s">
        <v>1040</v>
      </c>
      <c r="C34" s="41" t="s">
        <v>239</v>
      </c>
      <c r="D34" s="28" t="s">
        <v>261</v>
      </c>
      <c r="E34" s="30">
        <v>839000</v>
      </c>
      <c r="F34" s="30">
        <v>2517000</v>
      </c>
      <c r="G34" s="28"/>
    </row>
    <row r="35" spans="1:7" ht="21.75" customHeight="1" x14ac:dyDescent="0.25">
      <c r="A35" s="28">
        <f t="shared" si="0"/>
        <v>24</v>
      </c>
      <c r="B35" s="29" t="s">
        <v>1041</v>
      </c>
      <c r="C35" s="41" t="s">
        <v>240</v>
      </c>
      <c r="D35" s="28" t="s">
        <v>262</v>
      </c>
      <c r="E35" s="30">
        <v>839000</v>
      </c>
      <c r="F35" s="30">
        <v>2517000</v>
      </c>
      <c r="G35" s="28"/>
    </row>
    <row r="36" spans="1:7" ht="21.75" customHeight="1" x14ac:dyDescent="0.25">
      <c r="A36" s="28">
        <f t="shared" si="0"/>
        <v>25</v>
      </c>
      <c r="B36" s="29" t="s">
        <v>1042</v>
      </c>
      <c r="C36" s="41" t="s">
        <v>241</v>
      </c>
      <c r="D36" s="28" t="s">
        <v>262</v>
      </c>
      <c r="E36" s="30">
        <v>839000</v>
      </c>
      <c r="F36" s="30">
        <v>2517000</v>
      </c>
      <c r="G36" s="28"/>
    </row>
    <row r="37" spans="1:7" ht="21.75" customHeight="1" x14ac:dyDescent="0.25">
      <c r="A37" s="28">
        <f t="shared" si="0"/>
        <v>26</v>
      </c>
      <c r="B37" s="29" t="s">
        <v>1043</v>
      </c>
      <c r="C37" s="41" t="s">
        <v>243</v>
      </c>
      <c r="D37" s="28" t="s">
        <v>262</v>
      </c>
      <c r="E37" s="30">
        <v>839000</v>
      </c>
      <c r="F37" s="30">
        <v>2517000</v>
      </c>
      <c r="G37" s="28"/>
    </row>
    <row r="38" spans="1:7" ht="21.75" customHeight="1" x14ac:dyDescent="0.25">
      <c r="A38" s="28">
        <f t="shared" si="0"/>
        <v>27</v>
      </c>
      <c r="B38" s="29" t="s">
        <v>1044</v>
      </c>
      <c r="C38" s="41" t="s">
        <v>244</v>
      </c>
      <c r="D38" s="28" t="s">
        <v>170</v>
      </c>
      <c r="E38" s="30">
        <v>839000</v>
      </c>
      <c r="F38" s="30">
        <v>2517000</v>
      </c>
      <c r="G38" s="28"/>
    </row>
    <row r="39" spans="1:7" ht="21.75" customHeight="1" x14ac:dyDescent="0.25">
      <c r="A39" s="28">
        <f t="shared" si="0"/>
        <v>28</v>
      </c>
      <c r="B39" s="29" t="s">
        <v>1045</v>
      </c>
      <c r="C39" s="41" t="s">
        <v>245</v>
      </c>
      <c r="D39" s="28" t="s">
        <v>169</v>
      </c>
      <c r="E39" s="30">
        <v>839000</v>
      </c>
      <c r="F39" s="30">
        <v>2517000</v>
      </c>
      <c r="G39" s="28"/>
    </row>
    <row r="40" spans="1:7" ht="21.75" customHeight="1" x14ac:dyDescent="0.25">
      <c r="A40" s="28">
        <f t="shared" si="0"/>
        <v>29</v>
      </c>
      <c r="B40" s="29" t="s">
        <v>1046</v>
      </c>
      <c r="C40" s="41" t="s">
        <v>246</v>
      </c>
      <c r="D40" s="28" t="s">
        <v>170</v>
      </c>
      <c r="E40" s="30">
        <v>839000</v>
      </c>
      <c r="F40" s="30">
        <v>2517000</v>
      </c>
      <c r="G40" s="28"/>
    </row>
    <row r="41" spans="1:7" ht="21.75" customHeight="1" x14ac:dyDescent="0.25">
      <c r="A41" s="28">
        <f t="shared" si="0"/>
        <v>30</v>
      </c>
      <c r="B41" s="29" t="s">
        <v>1047</v>
      </c>
      <c r="C41" s="41" t="s">
        <v>247</v>
      </c>
      <c r="D41" s="28" t="s">
        <v>170</v>
      </c>
      <c r="E41" s="30">
        <v>839000</v>
      </c>
      <c r="F41" s="30">
        <v>2517000</v>
      </c>
      <c r="G41" s="28"/>
    </row>
    <row r="42" spans="1:7" ht="21.75" customHeight="1" x14ac:dyDescent="0.25">
      <c r="A42" s="28">
        <f t="shared" si="0"/>
        <v>31</v>
      </c>
      <c r="B42" s="29" t="s">
        <v>1048</v>
      </c>
      <c r="C42" s="41" t="s">
        <v>248</v>
      </c>
      <c r="D42" s="28" t="s">
        <v>170</v>
      </c>
      <c r="E42" s="30">
        <v>839000</v>
      </c>
      <c r="F42" s="30">
        <v>2517000</v>
      </c>
      <c r="G42" s="28"/>
    </row>
    <row r="43" spans="1:7" ht="21.75" customHeight="1" x14ac:dyDescent="0.25">
      <c r="A43" s="28">
        <f t="shared" si="0"/>
        <v>32</v>
      </c>
      <c r="B43" s="29" t="s">
        <v>1049</v>
      </c>
      <c r="C43" s="41" t="s">
        <v>249</v>
      </c>
      <c r="D43" s="28" t="s">
        <v>169</v>
      </c>
      <c r="E43" s="30">
        <v>839000</v>
      </c>
      <c r="F43" s="30">
        <v>2517000</v>
      </c>
      <c r="G43" s="28"/>
    </row>
    <row r="44" spans="1:7" ht="21.75" customHeight="1" x14ac:dyDescent="0.25">
      <c r="A44" s="28">
        <f t="shared" si="0"/>
        <v>33</v>
      </c>
      <c r="B44" s="29" t="s">
        <v>1050</v>
      </c>
      <c r="C44" s="41" t="s">
        <v>250</v>
      </c>
      <c r="D44" s="28" t="s">
        <v>169</v>
      </c>
      <c r="E44" s="30">
        <v>839000</v>
      </c>
      <c r="F44" s="30">
        <v>2517000</v>
      </c>
      <c r="G44" s="28"/>
    </row>
    <row r="45" spans="1:7" ht="21.75" customHeight="1" x14ac:dyDescent="0.25">
      <c r="A45" s="28">
        <f t="shared" si="0"/>
        <v>34</v>
      </c>
      <c r="B45" s="29" t="s">
        <v>1051</v>
      </c>
      <c r="C45" s="41" t="s">
        <v>251</v>
      </c>
      <c r="D45" s="28" t="s">
        <v>262</v>
      </c>
      <c r="E45" s="30">
        <v>839000</v>
      </c>
      <c r="F45" s="30">
        <v>2517000</v>
      </c>
      <c r="G45" s="28"/>
    </row>
    <row r="46" spans="1:7" ht="21.75" customHeight="1" x14ac:dyDescent="0.25">
      <c r="A46" s="28">
        <f t="shared" si="0"/>
        <v>35</v>
      </c>
      <c r="B46" s="29" t="s">
        <v>1052</v>
      </c>
      <c r="C46" s="41" t="s">
        <v>252</v>
      </c>
      <c r="D46" s="28" t="s">
        <v>262</v>
      </c>
      <c r="E46" s="30">
        <v>839000</v>
      </c>
      <c r="F46" s="30">
        <v>2517000</v>
      </c>
      <c r="G46" s="28"/>
    </row>
    <row r="47" spans="1:7" ht="21.75" customHeight="1" x14ac:dyDescent="0.25">
      <c r="A47" s="28">
        <f t="shared" si="0"/>
        <v>36</v>
      </c>
      <c r="B47" s="29" t="s">
        <v>1053</v>
      </c>
      <c r="C47" s="41" t="s">
        <v>253</v>
      </c>
      <c r="D47" s="28" t="s">
        <v>25</v>
      </c>
      <c r="E47" s="30">
        <v>839000</v>
      </c>
      <c r="F47" s="30">
        <v>2517000</v>
      </c>
      <c r="G47" s="28"/>
    </row>
    <row r="48" spans="1:7" ht="21.75" customHeight="1" x14ac:dyDescent="0.25">
      <c r="A48" s="28">
        <f t="shared" si="0"/>
        <v>37</v>
      </c>
      <c r="B48" s="29" t="s">
        <v>1054</v>
      </c>
      <c r="C48" s="41" t="s">
        <v>254</v>
      </c>
      <c r="D48" s="28" t="s">
        <v>25</v>
      </c>
      <c r="E48" s="30">
        <v>839000</v>
      </c>
      <c r="F48" s="30">
        <v>2517000</v>
      </c>
      <c r="G48" s="28"/>
    </row>
    <row r="49" spans="1:7" ht="21.75" customHeight="1" x14ac:dyDescent="0.25">
      <c r="A49" s="28">
        <f t="shared" si="0"/>
        <v>38</v>
      </c>
      <c r="B49" s="29" t="s">
        <v>1055</v>
      </c>
      <c r="C49" s="41" t="s">
        <v>255</v>
      </c>
      <c r="D49" s="28" t="s">
        <v>25</v>
      </c>
      <c r="E49" s="30">
        <v>839000</v>
      </c>
      <c r="F49" s="30">
        <v>2517000</v>
      </c>
      <c r="G49" s="28"/>
    </row>
    <row r="50" spans="1:7" s="53" customFormat="1" ht="21.75" customHeight="1" x14ac:dyDescent="0.25">
      <c r="A50" s="47">
        <f t="shared" si="0"/>
        <v>39</v>
      </c>
      <c r="B50" s="48" t="s">
        <v>907</v>
      </c>
      <c r="C50" s="49" t="s">
        <v>908</v>
      </c>
      <c r="D50" s="47" t="s">
        <v>909</v>
      </c>
      <c r="E50" s="30">
        <v>839000</v>
      </c>
      <c r="F50" s="30">
        <v>2517000</v>
      </c>
      <c r="G50" s="28"/>
    </row>
    <row r="51" spans="1:7" ht="24" customHeight="1" x14ac:dyDescent="0.25">
      <c r="A51" s="66" t="s">
        <v>18</v>
      </c>
      <c r="B51" s="67"/>
      <c r="C51" s="67"/>
      <c r="D51" s="67"/>
      <c r="E51" s="55"/>
      <c r="F51" s="57">
        <f>SUM(F11:F50)</f>
        <v>98163000</v>
      </c>
      <c r="G51" s="45"/>
    </row>
    <row r="52" spans="1:7" x14ac:dyDescent="0.25">
      <c r="A52" s="32" t="s">
        <v>19</v>
      </c>
      <c r="B52" s="33"/>
      <c r="C52" s="34"/>
      <c r="D52" s="32"/>
      <c r="E52" s="35"/>
      <c r="F52" s="36"/>
      <c r="G52" s="1"/>
    </row>
    <row r="53" spans="1:7" x14ac:dyDescent="0.25">
      <c r="A53" s="37" t="s">
        <v>20</v>
      </c>
      <c r="B53" s="38"/>
      <c r="C53" s="37"/>
      <c r="D53" s="37"/>
      <c r="E53" s="39"/>
      <c r="F53" s="40"/>
    </row>
    <row r="54" spans="1:7" x14ac:dyDescent="0.25">
      <c r="A54" s="37" t="s">
        <v>21</v>
      </c>
      <c r="B54" s="38"/>
      <c r="C54" s="37"/>
      <c r="D54" s="37"/>
      <c r="E54" s="39"/>
      <c r="F54" s="40"/>
    </row>
    <row r="55" spans="1:7" x14ac:dyDescent="0.25">
      <c r="A55" s="2"/>
      <c r="B55" s="3"/>
      <c r="C55" s="2"/>
      <c r="D55" s="2"/>
      <c r="E55" s="22" t="s">
        <v>924</v>
      </c>
      <c r="F55" s="22"/>
      <c r="G55" s="22"/>
    </row>
    <row r="56" spans="1:7" x14ac:dyDescent="0.25">
      <c r="A56" s="2"/>
      <c r="B56" s="16"/>
      <c r="C56" s="11" t="s">
        <v>4</v>
      </c>
      <c r="D56" s="11"/>
      <c r="E56" s="4"/>
      <c r="F56" s="15" t="s">
        <v>5</v>
      </c>
      <c r="G56" s="15"/>
    </row>
    <row r="60" spans="1:7" x14ac:dyDescent="0.25">
      <c r="C60" s="10" t="s">
        <v>922</v>
      </c>
      <c r="D60" s="10"/>
      <c r="E60" s="65" t="s">
        <v>923</v>
      </c>
      <c r="F60" s="65"/>
      <c r="G60" s="65"/>
    </row>
    <row r="62" spans="1:7" x14ac:dyDescent="0.25">
      <c r="A62" s="64" t="s">
        <v>6</v>
      </c>
      <c r="B62" s="64"/>
      <c r="C62" s="64"/>
      <c r="D62" s="64"/>
      <c r="E62" s="64"/>
      <c r="F62" s="64"/>
      <c r="G62" s="64"/>
    </row>
    <row r="63" spans="1:7" x14ac:dyDescent="0.25">
      <c r="A63" s="5" t="s">
        <v>7</v>
      </c>
      <c r="B63" s="6"/>
      <c r="E63" s="7"/>
      <c r="F63" s="8"/>
      <c r="G63" s="10"/>
    </row>
    <row r="64" spans="1:7" x14ac:dyDescent="0.25">
      <c r="A64" s="60" t="s">
        <v>8</v>
      </c>
      <c r="B64" s="60"/>
      <c r="C64" s="9"/>
      <c r="E64" s="7"/>
    </row>
  </sheetData>
  <mergeCells count="12">
    <mergeCell ref="A1:D1"/>
    <mergeCell ref="A2:D2"/>
    <mergeCell ref="A3:D3"/>
    <mergeCell ref="A4:D4"/>
    <mergeCell ref="A6:G6"/>
    <mergeCell ref="A64:B64"/>
    <mergeCell ref="F10:G10"/>
    <mergeCell ref="A9:C9"/>
    <mergeCell ref="A62:G62"/>
    <mergeCell ref="A7:B7"/>
    <mergeCell ref="E60:G60"/>
    <mergeCell ref="A51:D51"/>
  </mergeCells>
  <pageMargins left="0.7" right="0.7" top="0.75" bottom="0.75" header="0.3" footer="0.3"/>
  <pageSetup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24" workbookViewId="0">
      <selection activeCell="H24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263</v>
      </c>
      <c r="D7" s="17" t="s">
        <v>313</v>
      </c>
      <c r="E7" s="17"/>
      <c r="F7" s="18"/>
      <c r="G7" s="2"/>
    </row>
    <row r="8" spans="1:7" x14ac:dyDescent="0.25">
      <c r="A8" s="19" t="s">
        <v>14</v>
      </c>
      <c r="B8" s="16"/>
      <c r="C8" s="43">
        <v>3</v>
      </c>
      <c r="D8" s="42" t="s">
        <v>264</v>
      </c>
      <c r="E8" s="2"/>
      <c r="F8" s="21"/>
      <c r="G8" s="2"/>
    </row>
    <row r="9" spans="1:7" x14ac:dyDescent="0.25">
      <c r="A9" s="62" t="s">
        <v>23</v>
      </c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1.75" customHeight="1" x14ac:dyDescent="0.25">
      <c r="A12" s="28">
        <f t="shared" ref="A12:A32" si="0">ROW()-11</f>
        <v>1</v>
      </c>
      <c r="B12" s="29" t="s">
        <v>265</v>
      </c>
      <c r="C12" s="41" t="s">
        <v>266</v>
      </c>
      <c r="D12" s="28" t="s">
        <v>298</v>
      </c>
      <c r="E12" s="30" t="e">
        <f>VLOOKUP($B12,#REF!,6,0)</f>
        <v>#REF!</v>
      </c>
      <c r="F12" s="30" t="e">
        <f>VLOOKUP($B12,#REF!,7,0)</f>
        <v>#REF!</v>
      </c>
      <c r="G12" s="28"/>
    </row>
    <row r="13" spans="1:7" ht="21.75" customHeight="1" x14ac:dyDescent="0.25">
      <c r="A13" s="28">
        <f t="shared" si="0"/>
        <v>2</v>
      </c>
      <c r="B13" s="29" t="s">
        <v>267</v>
      </c>
      <c r="C13" s="41" t="s">
        <v>268</v>
      </c>
      <c r="D13" s="28" t="s">
        <v>299</v>
      </c>
      <c r="E13" s="30">
        <v>828000</v>
      </c>
      <c r="F13" s="30">
        <v>2484000</v>
      </c>
      <c r="G13" s="28"/>
    </row>
    <row r="14" spans="1:7" ht="21.75" customHeight="1" x14ac:dyDescent="0.25">
      <c r="A14" s="28">
        <f t="shared" si="0"/>
        <v>3</v>
      </c>
      <c r="B14" s="29" t="s">
        <v>1056</v>
      </c>
      <c r="C14" s="41" t="s">
        <v>269</v>
      </c>
      <c r="D14" s="28" t="s">
        <v>300</v>
      </c>
      <c r="E14" s="30">
        <v>828000</v>
      </c>
      <c r="F14" s="30">
        <v>2484000</v>
      </c>
      <c r="G14" s="28"/>
    </row>
    <row r="15" spans="1:7" ht="21.75" customHeight="1" x14ac:dyDescent="0.25">
      <c r="A15" s="28">
        <f t="shared" si="0"/>
        <v>4</v>
      </c>
      <c r="B15" s="29" t="s">
        <v>1057</v>
      </c>
      <c r="C15" s="41" t="s">
        <v>270</v>
      </c>
      <c r="D15" s="28" t="s">
        <v>301</v>
      </c>
      <c r="E15" s="30">
        <v>828000</v>
      </c>
      <c r="F15" s="30">
        <v>2484000</v>
      </c>
      <c r="G15" s="28"/>
    </row>
    <row r="16" spans="1:7" ht="21.75" customHeight="1" x14ac:dyDescent="0.25">
      <c r="A16" s="28">
        <f t="shared" si="0"/>
        <v>5</v>
      </c>
      <c r="B16" s="29" t="s">
        <v>1058</v>
      </c>
      <c r="C16" s="41" t="s">
        <v>271</v>
      </c>
      <c r="D16" s="28" t="s">
        <v>302</v>
      </c>
      <c r="E16" s="30">
        <v>828000</v>
      </c>
      <c r="F16" s="30">
        <v>2484000</v>
      </c>
      <c r="G16" s="28"/>
    </row>
    <row r="17" spans="1:7" ht="21.75" customHeight="1" x14ac:dyDescent="0.25">
      <c r="A17" s="28">
        <f t="shared" si="0"/>
        <v>6</v>
      </c>
      <c r="B17" s="29" t="s">
        <v>1059</v>
      </c>
      <c r="C17" s="41" t="s">
        <v>272</v>
      </c>
      <c r="D17" s="28" t="s">
        <v>303</v>
      </c>
      <c r="E17" s="30">
        <v>828000</v>
      </c>
      <c r="F17" s="30">
        <v>2484000</v>
      </c>
      <c r="G17" s="28"/>
    </row>
    <row r="18" spans="1:7" ht="21.75" customHeight="1" x14ac:dyDescent="0.25">
      <c r="A18" s="28">
        <f t="shared" si="0"/>
        <v>7</v>
      </c>
      <c r="B18" s="29" t="s">
        <v>1060</v>
      </c>
      <c r="C18" s="41" t="s">
        <v>273</v>
      </c>
      <c r="D18" s="28" t="s">
        <v>303</v>
      </c>
      <c r="E18" s="30">
        <v>828000</v>
      </c>
      <c r="F18" s="30">
        <v>2484000</v>
      </c>
      <c r="G18" s="28"/>
    </row>
    <row r="19" spans="1:7" ht="21.75" customHeight="1" x14ac:dyDescent="0.25">
      <c r="A19" s="28">
        <f t="shared" si="0"/>
        <v>8</v>
      </c>
      <c r="B19" s="29" t="s">
        <v>1061</v>
      </c>
      <c r="C19" s="41" t="s">
        <v>274</v>
      </c>
      <c r="D19" s="28" t="s">
        <v>303</v>
      </c>
      <c r="E19" s="30">
        <v>828000</v>
      </c>
      <c r="F19" s="30">
        <v>2484000</v>
      </c>
      <c r="G19" s="28"/>
    </row>
    <row r="20" spans="1:7" ht="21.75" customHeight="1" x14ac:dyDescent="0.25">
      <c r="A20" s="28">
        <f t="shared" si="0"/>
        <v>9</v>
      </c>
      <c r="B20" s="29" t="s">
        <v>1062</v>
      </c>
      <c r="C20" s="41" t="s">
        <v>275</v>
      </c>
      <c r="D20" s="28" t="s">
        <v>303</v>
      </c>
      <c r="E20" s="30">
        <v>828000</v>
      </c>
      <c r="F20" s="30">
        <v>2484000</v>
      </c>
      <c r="G20" s="28"/>
    </row>
    <row r="21" spans="1:7" ht="21.75" customHeight="1" x14ac:dyDescent="0.25">
      <c r="A21" s="28">
        <f t="shared" si="0"/>
        <v>10</v>
      </c>
      <c r="B21" s="29" t="s">
        <v>1063</v>
      </c>
      <c r="C21" s="41" t="s">
        <v>276</v>
      </c>
      <c r="D21" s="28" t="s">
        <v>304</v>
      </c>
      <c r="E21" s="30">
        <v>828000</v>
      </c>
      <c r="F21" s="30">
        <v>2484000</v>
      </c>
      <c r="G21" s="28"/>
    </row>
    <row r="22" spans="1:7" ht="21.75" customHeight="1" x14ac:dyDescent="0.25">
      <c r="A22" s="28">
        <f t="shared" si="0"/>
        <v>11</v>
      </c>
      <c r="B22" s="29" t="s">
        <v>1064</v>
      </c>
      <c r="C22" s="41" t="s">
        <v>277</v>
      </c>
      <c r="D22" s="28" t="s">
        <v>305</v>
      </c>
      <c r="E22" s="30">
        <v>828000</v>
      </c>
      <c r="F22" s="30">
        <v>2484000</v>
      </c>
      <c r="G22" s="28"/>
    </row>
    <row r="23" spans="1:7" ht="21.75" customHeight="1" x14ac:dyDescent="0.25">
      <c r="A23" s="28">
        <f t="shared" si="0"/>
        <v>12</v>
      </c>
      <c r="B23" s="29" t="s">
        <v>1065</v>
      </c>
      <c r="C23" s="41" t="s">
        <v>278</v>
      </c>
      <c r="D23" s="28" t="s">
        <v>46</v>
      </c>
      <c r="E23" s="30">
        <v>828000</v>
      </c>
      <c r="F23" s="30">
        <v>2484000</v>
      </c>
      <c r="G23" s="28"/>
    </row>
    <row r="24" spans="1:7" ht="21.75" customHeight="1" x14ac:dyDescent="0.25">
      <c r="A24" s="28">
        <f t="shared" si="0"/>
        <v>13</v>
      </c>
      <c r="B24" s="29" t="s">
        <v>1066</v>
      </c>
      <c r="C24" s="41" t="s">
        <v>279</v>
      </c>
      <c r="D24" s="28" t="s">
        <v>306</v>
      </c>
      <c r="E24" s="30">
        <v>828000</v>
      </c>
      <c r="F24" s="30">
        <v>2484000</v>
      </c>
      <c r="G24" s="28"/>
    </row>
    <row r="25" spans="1:7" ht="21.75" customHeight="1" x14ac:dyDescent="0.25">
      <c r="A25" s="28">
        <f t="shared" si="0"/>
        <v>14</v>
      </c>
      <c r="B25" s="29" t="s">
        <v>1067</v>
      </c>
      <c r="C25" s="41" t="s">
        <v>280</v>
      </c>
      <c r="D25" s="28" t="s">
        <v>308</v>
      </c>
      <c r="E25" s="30">
        <v>828000</v>
      </c>
      <c r="F25" s="30">
        <v>2484000</v>
      </c>
      <c r="G25" s="28"/>
    </row>
    <row r="26" spans="1:7" ht="21.75" customHeight="1" x14ac:dyDescent="0.25">
      <c r="A26" s="28">
        <f t="shared" si="0"/>
        <v>15</v>
      </c>
      <c r="B26" s="29" t="s">
        <v>926</v>
      </c>
      <c r="C26" s="41" t="s">
        <v>126</v>
      </c>
      <c r="D26" s="28" t="s">
        <v>104</v>
      </c>
      <c r="E26" s="30">
        <v>828000</v>
      </c>
      <c r="F26" s="30">
        <v>2484000</v>
      </c>
      <c r="G26" s="28"/>
    </row>
    <row r="27" spans="1:7" ht="21.75" customHeight="1" x14ac:dyDescent="0.25">
      <c r="A27" s="28">
        <f t="shared" si="0"/>
        <v>16</v>
      </c>
      <c r="B27" s="29" t="s">
        <v>1068</v>
      </c>
      <c r="C27" s="41" t="s">
        <v>281</v>
      </c>
      <c r="D27" s="28" t="s">
        <v>46</v>
      </c>
      <c r="E27" s="30">
        <v>828000</v>
      </c>
      <c r="F27" s="30">
        <v>2484000</v>
      </c>
      <c r="G27" s="28"/>
    </row>
    <row r="28" spans="1:7" ht="21.75" customHeight="1" x14ac:dyDescent="0.25">
      <c r="A28" s="28">
        <f t="shared" si="0"/>
        <v>17</v>
      </c>
      <c r="B28" s="29" t="s">
        <v>1069</v>
      </c>
      <c r="C28" s="41" t="s">
        <v>282</v>
      </c>
      <c r="D28" s="28" t="s">
        <v>310</v>
      </c>
      <c r="E28" s="30">
        <v>828000</v>
      </c>
      <c r="F28" s="30">
        <v>2484000</v>
      </c>
      <c r="G28" s="28"/>
    </row>
    <row r="29" spans="1:7" ht="21.75" customHeight="1" x14ac:dyDescent="0.25">
      <c r="A29" s="28">
        <f t="shared" si="0"/>
        <v>18</v>
      </c>
      <c r="B29" s="29" t="s">
        <v>1070</v>
      </c>
      <c r="C29" s="41" t="s">
        <v>283</v>
      </c>
      <c r="D29" s="28" t="s">
        <v>310</v>
      </c>
      <c r="E29" s="30">
        <v>828000</v>
      </c>
      <c r="F29" s="30">
        <v>2484000</v>
      </c>
      <c r="G29" s="28"/>
    </row>
    <row r="30" spans="1:7" ht="21.75" customHeight="1" x14ac:dyDescent="0.25">
      <c r="A30" s="28">
        <f t="shared" si="0"/>
        <v>19</v>
      </c>
      <c r="B30" s="29" t="s">
        <v>1071</v>
      </c>
      <c r="C30" s="41" t="s">
        <v>284</v>
      </c>
      <c r="D30" s="28" t="s">
        <v>310</v>
      </c>
      <c r="E30" s="30">
        <v>828000</v>
      </c>
      <c r="F30" s="30">
        <v>2484000</v>
      </c>
      <c r="G30" s="28"/>
    </row>
    <row r="31" spans="1:7" ht="21.75" customHeight="1" x14ac:dyDescent="0.25">
      <c r="A31" s="28">
        <f t="shared" si="0"/>
        <v>20</v>
      </c>
      <c r="B31" s="29" t="s">
        <v>1072</v>
      </c>
      <c r="C31" s="41" t="s">
        <v>285</v>
      </c>
      <c r="D31" s="28" t="s">
        <v>312</v>
      </c>
      <c r="E31" s="30">
        <v>828000</v>
      </c>
      <c r="F31" s="30">
        <v>2484000</v>
      </c>
      <c r="G31" s="28"/>
    </row>
    <row r="32" spans="1:7" ht="21.75" customHeight="1" x14ac:dyDescent="0.25">
      <c r="A32" s="28">
        <f t="shared" si="0"/>
        <v>21</v>
      </c>
      <c r="B32" s="29" t="s">
        <v>1073</v>
      </c>
      <c r="C32" s="41" t="s">
        <v>81</v>
      </c>
      <c r="D32" s="28" t="s">
        <v>311</v>
      </c>
      <c r="E32" s="30">
        <v>828000</v>
      </c>
      <c r="F32" s="30">
        <v>2484000</v>
      </c>
      <c r="G32" s="28"/>
    </row>
    <row r="33" spans="1:8" ht="24" customHeight="1" x14ac:dyDescent="0.25">
      <c r="A33" s="66" t="s">
        <v>18</v>
      </c>
      <c r="B33" s="67"/>
      <c r="C33" s="67"/>
      <c r="D33" s="67"/>
      <c r="E33" s="55"/>
      <c r="F33" s="57" t="e">
        <f>SUM(F11:F32)</f>
        <v>#REF!</v>
      </c>
      <c r="G33" s="45"/>
      <c r="H33" s="12">
        <f>A32+AV2_L2!A31+AV2_L3!A31+AV2_L4!A33</f>
        <v>83</v>
      </c>
    </row>
    <row r="34" spans="1:8" x14ac:dyDescent="0.25">
      <c r="A34" s="32" t="s">
        <v>19</v>
      </c>
      <c r="B34" s="33"/>
      <c r="C34" s="34"/>
      <c r="D34" s="32"/>
      <c r="E34" s="35"/>
      <c r="F34" s="36"/>
      <c r="G34" s="1"/>
    </row>
    <row r="35" spans="1:8" x14ac:dyDescent="0.25">
      <c r="A35" s="37" t="s">
        <v>20</v>
      </c>
      <c r="B35" s="38"/>
      <c r="C35" s="37"/>
      <c r="D35" s="37"/>
      <c r="E35" s="39"/>
      <c r="F35" s="40"/>
    </row>
    <row r="36" spans="1:8" x14ac:dyDescent="0.25">
      <c r="A36" s="37" t="s">
        <v>21</v>
      </c>
      <c r="B36" s="38"/>
      <c r="C36" s="37"/>
      <c r="D36" s="37"/>
      <c r="E36" s="39"/>
      <c r="F36" s="40"/>
    </row>
    <row r="37" spans="1:8" x14ac:dyDescent="0.25">
      <c r="A37" s="2"/>
      <c r="B37" s="3"/>
      <c r="C37" s="2"/>
      <c r="D37" s="2"/>
      <c r="E37" s="22" t="s">
        <v>924</v>
      </c>
      <c r="F37" s="22"/>
      <c r="G37" s="22"/>
    </row>
    <row r="38" spans="1:8" x14ac:dyDescent="0.25">
      <c r="A38" s="2"/>
      <c r="B38" s="16"/>
      <c r="C38" s="11" t="s">
        <v>4</v>
      </c>
      <c r="D38" s="11"/>
      <c r="E38" s="4"/>
      <c r="F38" s="15" t="s">
        <v>5</v>
      </c>
      <c r="G38" s="15"/>
    </row>
    <row r="42" spans="1:8" x14ac:dyDescent="0.25">
      <c r="C42" s="10" t="s">
        <v>922</v>
      </c>
      <c r="D42" s="10"/>
      <c r="E42" s="65" t="s">
        <v>923</v>
      </c>
      <c r="F42" s="65"/>
      <c r="G42" s="65"/>
    </row>
    <row r="44" spans="1:8" x14ac:dyDescent="0.25">
      <c r="A44" s="64" t="s">
        <v>6</v>
      </c>
      <c r="B44" s="64"/>
      <c r="C44" s="64"/>
      <c r="D44" s="64"/>
      <c r="E44" s="64"/>
      <c r="F44" s="64"/>
      <c r="G44" s="64"/>
    </row>
    <row r="45" spans="1:8" x14ac:dyDescent="0.25">
      <c r="A45" s="5" t="s">
        <v>7</v>
      </c>
      <c r="B45" s="6"/>
      <c r="E45" s="7"/>
      <c r="F45" s="8"/>
      <c r="G45" s="10"/>
    </row>
    <row r="46" spans="1:8" x14ac:dyDescent="0.25">
      <c r="A46" s="60" t="s">
        <v>8</v>
      </c>
      <c r="B46" s="60"/>
      <c r="C46" s="9"/>
      <c r="E46" s="7"/>
    </row>
  </sheetData>
  <mergeCells count="12">
    <mergeCell ref="A1:D1"/>
    <mergeCell ref="A2:D2"/>
    <mergeCell ref="A3:D3"/>
    <mergeCell ref="A4:D4"/>
    <mergeCell ref="A6:G6"/>
    <mergeCell ref="A46:B46"/>
    <mergeCell ref="F10:G10"/>
    <mergeCell ref="A9:C9"/>
    <mergeCell ref="A44:G44"/>
    <mergeCell ref="A7:B7"/>
    <mergeCell ref="E42:G42"/>
    <mergeCell ref="A33:D33"/>
  </mergeCells>
  <pageMargins left="0.7" right="0.7" top="0.75" bottom="0.75" header="0.3" footer="0.3"/>
  <pageSetup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6" workbookViewId="0">
      <selection activeCell="J27" sqref="J27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263</v>
      </c>
      <c r="D7" s="17" t="s">
        <v>315</v>
      </c>
      <c r="E7" s="17"/>
      <c r="F7" s="18"/>
      <c r="G7" s="2"/>
    </row>
    <row r="8" spans="1:7" x14ac:dyDescent="0.25">
      <c r="A8" s="19" t="s">
        <v>14</v>
      </c>
      <c r="B8" s="16"/>
      <c r="C8" s="43">
        <v>3</v>
      </c>
      <c r="D8" s="42" t="s">
        <v>314</v>
      </c>
      <c r="E8" s="2"/>
      <c r="F8" s="21"/>
      <c r="G8" s="2"/>
    </row>
    <row r="9" spans="1:7" x14ac:dyDescent="0.25">
      <c r="A9" s="62" t="s">
        <v>23</v>
      </c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18.75" customHeight="1" x14ac:dyDescent="0.25">
      <c r="A12" s="28">
        <f t="shared" ref="A12:A26" si="0">ROW()-11</f>
        <v>1</v>
      </c>
      <c r="B12" s="29" t="s">
        <v>1086</v>
      </c>
      <c r="C12" s="41" t="s">
        <v>316</v>
      </c>
      <c r="D12" s="28" t="s">
        <v>326</v>
      </c>
      <c r="E12" s="30">
        <v>828000</v>
      </c>
      <c r="F12" s="30">
        <v>2484000</v>
      </c>
      <c r="G12" s="28"/>
    </row>
    <row r="13" spans="1:7" ht="18.75" customHeight="1" x14ac:dyDescent="0.25">
      <c r="A13" s="28">
        <f t="shared" si="0"/>
        <v>2</v>
      </c>
      <c r="B13" s="29" t="s">
        <v>1087</v>
      </c>
      <c r="C13" s="41" t="s">
        <v>317</v>
      </c>
      <c r="D13" s="28" t="s">
        <v>301</v>
      </c>
      <c r="E13" s="30">
        <v>828000</v>
      </c>
      <c r="F13" s="30">
        <v>2484000</v>
      </c>
      <c r="G13" s="28"/>
    </row>
    <row r="14" spans="1:7" ht="18.75" customHeight="1" x14ac:dyDescent="0.25">
      <c r="A14" s="28">
        <f t="shared" si="0"/>
        <v>3</v>
      </c>
      <c r="B14" s="29" t="s">
        <v>1088</v>
      </c>
      <c r="C14" s="41" t="s">
        <v>318</v>
      </c>
      <c r="D14" s="28" t="s">
        <v>302</v>
      </c>
      <c r="E14" s="30">
        <v>828000</v>
      </c>
      <c r="F14" s="30">
        <v>2484000</v>
      </c>
      <c r="G14" s="28"/>
    </row>
    <row r="15" spans="1:7" ht="18.75" customHeight="1" x14ac:dyDescent="0.25">
      <c r="A15" s="28">
        <f t="shared" si="0"/>
        <v>4</v>
      </c>
      <c r="B15" s="29" t="s">
        <v>1089</v>
      </c>
      <c r="C15" s="41" t="s">
        <v>319</v>
      </c>
      <c r="D15" s="28" t="s">
        <v>327</v>
      </c>
      <c r="E15" s="30">
        <v>828000</v>
      </c>
      <c r="F15" s="30">
        <v>2484000</v>
      </c>
      <c r="G15" s="28"/>
    </row>
    <row r="16" spans="1:7" ht="18.75" customHeight="1" x14ac:dyDescent="0.25">
      <c r="A16" s="28">
        <f t="shared" si="0"/>
        <v>5</v>
      </c>
      <c r="B16" s="29" t="s">
        <v>1090</v>
      </c>
      <c r="C16" s="41" t="s">
        <v>320</v>
      </c>
      <c r="D16" s="28" t="s">
        <v>258</v>
      </c>
      <c r="E16" s="30">
        <v>828000</v>
      </c>
      <c r="F16" s="30">
        <v>2484000</v>
      </c>
      <c r="G16" s="28"/>
    </row>
    <row r="17" spans="1:8" ht="18.75" customHeight="1" x14ac:dyDescent="0.25">
      <c r="A17" s="28">
        <f t="shared" si="0"/>
        <v>6</v>
      </c>
      <c r="B17" s="29" t="s">
        <v>1091</v>
      </c>
      <c r="C17" s="41" t="s">
        <v>321</v>
      </c>
      <c r="D17" s="28" t="s">
        <v>45</v>
      </c>
      <c r="E17" s="30">
        <v>828000</v>
      </c>
      <c r="F17" s="30">
        <v>2484000</v>
      </c>
      <c r="G17" s="28"/>
    </row>
    <row r="18" spans="1:8" ht="18.75" customHeight="1" x14ac:dyDescent="0.25">
      <c r="A18" s="28">
        <f t="shared" si="0"/>
        <v>7</v>
      </c>
      <c r="B18" s="29" t="s">
        <v>1092</v>
      </c>
      <c r="C18" s="41" t="s">
        <v>322</v>
      </c>
      <c r="D18" s="28" t="s">
        <v>40</v>
      </c>
      <c r="E18" s="30">
        <v>828000</v>
      </c>
      <c r="F18" s="30">
        <v>2484000</v>
      </c>
      <c r="G18" s="28"/>
    </row>
    <row r="19" spans="1:8" ht="18.75" customHeight="1" x14ac:dyDescent="0.25">
      <c r="A19" s="28">
        <f t="shared" si="0"/>
        <v>8</v>
      </c>
      <c r="B19" s="29" t="s">
        <v>1093</v>
      </c>
      <c r="C19" s="41" t="s">
        <v>323</v>
      </c>
      <c r="D19" s="28" t="s">
        <v>40</v>
      </c>
      <c r="E19" s="30">
        <v>828000</v>
      </c>
      <c r="F19" s="30">
        <v>2484000</v>
      </c>
      <c r="G19" s="28"/>
    </row>
    <row r="20" spans="1:8" ht="18.75" customHeight="1" x14ac:dyDescent="0.25">
      <c r="A20" s="28">
        <f t="shared" si="0"/>
        <v>9</v>
      </c>
      <c r="B20" s="29" t="s">
        <v>1094</v>
      </c>
      <c r="C20" s="41" t="s">
        <v>324</v>
      </c>
      <c r="D20" s="28" t="s">
        <v>210</v>
      </c>
      <c r="E20" s="30">
        <v>828000</v>
      </c>
      <c r="F20" s="30">
        <v>2484000</v>
      </c>
      <c r="G20" s="28"/>
    </row>
    <row r="21" spans="1:8" ht="18.75" customHeight="1" x14ac:dyDescent="0.25">
      <c r="A21" s="28">
        <f t="shared" si="0"/>
        <v>10</v>
      </c>
      <c r="B21" s="29" t="s">
        <v>1095</v>
      </c>
      <c r="C21" s="41" t="s">
        <v>325</v>
      </c>
      <c r="D21" s="28" t="s">
        <v>328</v>
      </c>
      <c r="E21" s="30">
        <v>828000</v>
      </c>
      <c r="F21" s="30">
        <v>2484000</v>
      </c>
      <c r="G21" s="28"/>
    </row>
    <row r="22" spans="1:8" ht="18.75" customHeight="1" x14ac:dyDescent="0.25">
      <c r="A22" s="28">
        <f t="shared" si="0"/>
        <v>11</v>
      </c>
      <c r="B22" s="29" t="s">
        <v>1014</v>
      </c>
      <c r="C22" s="41" t="s">
        <v>96</v>
      </c>
      <c r="D22" s="28" t="s">
        <v>113</v>
      </c>
      <c r="E22" s="30">
        <v>828000</v>
      </c>
      <c r="F22" s="30">
        <v>2484000</v>
      </c>
      <c r="G22" s="28"/>
    </row>
    <row r="23" spans="1:8" s="53" customFormat="1" ht="18.75" customHeight="1" x14ac:dyDescent="0.25">
      <c r="A23" s="47">
        <f t="shared" si="0"/>
        <v>12</v>
      </c>
      <c r="B23" s="48" t="s">
        <v>910</v>
      </c>
      <c r="C23" s="49" t="s">
        <v>911</v>
      </c>
      <c r="D23" s="47" t="s">
        <v>912</v>
      </c>
      <c r="E23" s="30">
        <v>828000</v>
      </c>
      <c r="F23" s="30">
        <v>2484000</v>
      </c>
      <c r="G23" s="47"/>
    </row>
    <row r="24" spans="1:8" s="53" customFormat="1" ht="18.75" customHeight="1" x14ac:dyDescent="0.25">
      <c r="A24" s="47">
        <f t="shared" si="0"/>
        <v>13</v>
      </c>
      <c r="B24" s="48" t="s">
        <v>913</v>
      </c>
      <c r="C24" s="49" t="s">
        <v>914</v>
      </c>
      <c r="D24" s="47" t="s">
        <v>915</v>
      </c>
      <c r="E24" s="30">
        <v>828000</v>
      </c>
      <c r="F24" s="30">
        <v>2484000</v>
      </c>
      <c r="G24" s="47"/>
    </row>
    <row r="25" spans="1:8" s="53" customFormat="1" ht="18.75" customHeight="1" x14ac:dyDescent="0.25">
      <c r="A25" s="47">
        <f t="shared" si="0"/>
        <v>14</v>
      </c>
      <c r="B25" s="48" t="s">
        <v>916</v>
      </c>
      <c r="C25" s="49" t="s">
        <v>917</v>
      </c>
      <c r="D25" s="47" t="s">
        <v>326</v>
      </c>
      <c r="E25" s="30">
        <v>828000</v>
      </c>
      <c r="F25" s="30">
        <v>2484000</v>
      </c>
      <c r="G25" s="47"/>
    </row>
    <row r="26" spans="1:8" s="53" customFormat="1" ht="18.75" customHeight="1" x14ac:dyDescent="0.25">
      <c r="A26" s="47">
        <f t="shared" si="0"/>
        <v>15</v>
      </c>
      <c r="B26" s="48" t="s">
        <v>918</v>
      </c>
      <c r="C26" s="49" t="s">
        <v>919</v>
      </c>
      <c r="D26" s="47" t="s">
        <v>326</v>
      </c>
      <c r="E26" s="30">
        <v>828000</v>
      </c>
      <c r="F26" s="30">
        <v>2484000</v>
      </c>
      <c r="G26" s="47"/>
    </row>
    <row r="27" spans="1:8" ht="21.75" customHeight="1" x14ac:dyDescent="0.25">
      <c r="A27" s="28">
        <f>ROW()-11</f>
        <v>16</v>
      </c>
      <c r="B27" s="29" t="s">
        <v>1081</v>
      </c>
      <c r="C27" s="41" t="s">
        <v>293</v>
      </c>
      <c r="D27" s="28" t="s">
        <v>311</v>
      </c>
      <c r="E27" s="30">
        <v>828000</v>
      </c>
      <c r="F27" s="30">
        <v>2484000</v>
      </c>
      <c r="G27" s="28"/>
      <c r="H27" s="12" t="s">
        <v>1555</v>
      </c>
    </row>
    <row r="28" spans="1:8" ht="21.75" customHeight="1" x14ac:dyDescent="0.25">
      <c r="A28" s="28">
        <f>ROW()-11</f>
        <v>17</v>
      </c>
      <c r="B28" s="29" t="s">
        <v>1082</v>
      </c>
      <c r="C28" s="41" t="s">
        <v>294</v>
      </c>
      <c r="D28" s="28" t="s">
        <v>311</v>
      </c>
      <c r="E28" s="30">
        <v>828000</v>
      </c>
      <c r="F28" s="30">
        <v>2484000</v>
      </c>
      <c r="G28" s="28"/>
      <c r="H28" s="12" t="s">
        <v>1555</v>
      </c>
    </row>
    <row r="29" spans="1:8" ht="21.75" customHeight="1" x14ac:dyDescent="0.25">
      <c r="A29" s="28">
        <f>ROW()-11</f>
        <v>18</v>
      </c>
      <c r="B29" s="29" t="s">
        <v>1083</v>
      </c>
      <c r="C29" s="41" t="s">
        <v>295</v>
      </c>
      <c r="D29" s="28" t="s">
        <v>311</v>
      </c>
      <c r="E29" s="30">
        <v>828000</v>
      </c>
      <c r="F29" s="30">
        <v>2484000</v>
      </c>
      <c r="G29" s="28"/>
      <c r="H29" s="12" t="s">
        <v>1555</v>
      </c>
    </row>
    <row r="30" spans="1:8" ht="21.75" customHeight="1" x14ac:dyDescent="0.25">
      <c r="A30" s="28">
        <f>ROW()-11</f>
        <v>19</v>
      </c>
      <c r="B30" s="29" t="s">
        <v>1084</v>
      </c>
      <c r="C30" s="41" t="s">
        <v>296</v>
      </c>
      <c r="D30" s="28" t="s">
        <v>311</v>
      </c>
      <c r="E30" s="30">
        <v>828000</v>
      </c>
      <c r="F30" s="30">
        <v>2484000</v>
      </c>
      <c r="G30" s="28"/>
      <c r="H30" s="12" t="s">
        <v>1555</v>
      </c>
    </row>
    <row r="31" spans="1:8" ht="21.75" customHeight="1" x14ac:dyDescent="0.25">
      <c r="A31" s="28">
        <f>ROW()-11</f>
        <v>20</v>
      </c>
      <c r="B31" s="29" t="s">
        <v>1085</v>
      </c>
      <c r="C31" s="41" t="s">
        <v>297</v>
      </c>
      <c r="D31" s="28" t="s">
        <v>311</v>
      </c>
      <c r="E31" s="30">
        <v>828000</v>
      </c>
      <c r="F31" s="30">
        <v>2484000</v>
      </c>
      <c r="G31" s="28"/>
      <c r="H31" s="12" t="s">
        <v>1555</v>
      </c>
    </row>
    <row r="32" spans="1:8" ht="24" customHeight="1" x14ac:dyDescent="0.25">
      <c r="A32" s="66" t="s">
        <v>18</v>
      </c>
      <c r="B32" s="67"/>
      <c r="C32" s="67"/>
      <c r="D32" s="67"/>
      <c r="E32" s="55"/>
      <c r="F32" s="57">
        <f>SUM(F12:F26)</f>
        <v>37260000</v>
      </c>
      <c r="G32" s="45"/>
    </row>
    <row r="33" spans="1:7" x14ac:dyDescent="0.25">
      <c r="A33" s="32" t="s">
        <v>19</v>
      </c>
      <c r="B33" s="33"/>
      <c r="C33" s="34"/>
      <c r="D33" s="32"/>
      <c r="E33" s="35"/>
      <c r="F33" s="36"/>
      <c r="G33" s="1"/>
    </row>
    <row r="34" spans="1:7" x14ac:dyDescent="0.25">
      <c r="A34" s="37" t="s">
        <v>20</v>
      </c>
      <c r="B34" s="38"/>
      <c r="C34" s="37"/>
      <c r="D34" s="37"/>
      <c r="E34" s="39"/>
      <c r="F34" s="40"/>
    </row>
    <row r="35" spans="1:7" x14ac:dyDescent="0.25">
      <c r="A35" s="37" t="s">
        <v>21</v>
      </c>
      <c r="B35" s="38"/>
      <c r="C35" s="37"/>
      <c r="D35" s="37"/>
      <c r="E35" s="39"/>
      <c r="F35" s="40"/>
    </row>
    <row r="36" spans="1:7" x14ac:dyDescent="0.25">
      <c r="A36" s="2"/>
      <c r="B36" s="3"/>
      <c r="C36" s="2"/>
      <c r="D36" s="2"/>
      <c r="E36" s="22" t="s">
        <v>924</v>
      </c>
      <c r="F36" s="22"/>
      <c r="G36" s="22"/>
    </row>
    <row r="37" spans="1:7" x14ac:dyDescent="0.25">
      <c r="A37" s="2"/>
      <c r="B37" s="16"/>
      <c r="C37" s="11" t="s">
        <v>4</v>
      </c>
      <c r="D37" s="11"/>
      <c r="E37" s="4"/>
      <c r="F37" s="15" t="s">
        <v>5</v>
      </c>
      <c r="G37" s="15"/>
    </row>
    <row r="41" spans="1:7" x14ac:dyDescent="0.25">
      <c r="C41" s="10" t="s">
        <v>922</v>
      </c>
      <c r="D41" s="10"/>
      <c r="E41" s="65" t="s">
        <v>923</v>
      </c>
      <c r="F41" s="65"/>
      <c r="G41" s="65"/>
    </row>
    <row r="43" spans="1:7" x14ac:dyDescent="0.25">
      <c r="A43" s="64" t="s">
        <v>6</v>
      </c>
      <c r="B43" s="64"/>
      <c r="C43" s="64"/>
      <c r="D43" s="64"/>
      <c r="E43" s="64"/>
      <c r="F43" s="64"/>
      <c r="G43" s="64"/>
    </row>
    <row r="44" spans="1:7" x14ac:dyDescent="0.25">
      <c r="A44" s="5" t="s">
        <v>7</v>
      </c>
      <c r="B44" s="6"/>
      <c r="E44" s="7"/>
      <c r="F44" s="8"/>
      <c r="G44" s="10"/>
    </row>
    <row r="45" spans="1:7" x14ac:dyDescent="0.25">
      <c r="A45" s="60" t="s">
        <v>8</v>
      </c>
      <c r="B45" s="60"/>
      <c r="C45" s="9"/>
      <c r="E45" s="7"/>
    </row>
  </sheetData>
  <mergeCells count="12">
    <mergeCell ref="A1:D1"/>
    <mergeCell ref="A2:D2"/>
    <mergeCell ref="A3:D3"/>
    <mergeCell ref="A4:D4"/>
    <mergeCell ref="A6:G6"/>
    <mergeCell ref="A43:G43"/>
    <mergeCell ref="A45:B45"/>
    <mergeCell ref="A9:C9"/>
    <mergeCell ref="F10:G10"/>
    <mergeCell ref="A7:B7"/>
    <mergeCell ref="E41:G41"/>
    <mergeCell ref="A32:D32"/>
  </mergeCells>
  <pageMargins left="0.7" right="0.7" top="0.75" bottom="0.75" header="0.3" footer="0.3"/>
  <pageSetup scale="8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4" workbookViewId="0">
      <selection activeCell="H18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ht="18.75" x14ac:dyDescent="0.3">
      <c r="A7" s="58"/>
      <c r="B7" s="58"/>
      <c r="C7" s="58"/>
      <c r="D7" s="58"/>
      <c r="E7" s="58"/>
      <c r="F7" s="58"/>
      <c r="G7" s="58"/>
    </row>
    <row r="8" spans="1:7" x14ac:dyDescent="0.25">
      <c r="A8" s="63" t="s">
        <v>22</v>
      </c>
      <c r="B8" s="63"/>
      <c r="C8" s="17" t="s">
        <v>263</v>
      </c>
      <c r="D8" s="17" t="s">
        <v>330</v>
      </c>
      <c r="E8" s="17"/>
      <c r="F8" s="18"/>
      <c r="G8" s="2"/>
    </row>
    <row r="9" spans="1:7" x14ac:dyDescent="0.25">
      <c r="A9" s="19" t="s">
        <v>14</v>
      </c>
      <c r="B9" s="16"/>
      <c r="C9" s="43">
        <v>3</v>
      </c>
      <c r="D9" s="42" t="s">
        <v>329</v>
      </c>
      <c r="E9" s="2"/>
      <c r="F9" s="21"/>
      <c r="G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18.75" customHeight="1" x14ac:dyDescent="0.25">
      <c r="A12" s="28">
        <f t="shared" ref="A12:A20" si="0">ROW()-11</f>
        <v>1</v>
      </c>
      <c r="B12" s="29" t="s">
        <v>1096</v>
      </c>
      <c r="C12" s="41" t="s">
        <v>331</v>
      </c>
      <c r="D12" s="28" t="s">
        <v>301</v>
      </c>
      <c r="E12" s="30">
        <v>828000</v>
      </c>
      <c r="F12" s="30">
        <v>2484000</v>
      </c>
      <c r="G12" s="28"/>
    </row>
    <row r="13" spans="1:7" s="53" customFormat="1" ht="18" customHeight="1" x14ac:dyDescent="0.25">
      <c r="A13" s="47">
        <f>ROW()-11</f>
        <v>2</v>
      </c>
      <c r="B13" s="48" t="s">
        <v>1548</v>
      </c>
      <c r="C13" s="49" t="s">
        <v>1549</v>
      </c>
      <c r="D13" s="47" t="s">
        <v>205</v>
      </c>
      <c r="E13" s="50">
        <v>828000</v>
      </c>
      <c r="F13" s="50">
        <v>2484000</v>
      </c>
      <c r="G13" s="47"/>
    </row>
    <row r="14" spans="1:7" ht="18.75" customHeight="1" x14ac:dyDescent="0.25">
      <c r="A14" s="28">
        <f t="shared" si="0"/>
        <v>3</v>
      </c>
      <c r="B14" s="29" t="s">
        <v>1097</v>
      </c>
      <c r="C14" s="41" t="s">
        <v>332</v>
      </c>
      <c r="D14" s="28" t="s">
        <v>160</v>
      </c>
      <c r="E14" s="30">
        <v>828000</v>
      </c>
      <c r="F14" s="30">
        <v>2484000</v>
      </c>
      <c r="G14" s="28"/>
    </row>
    <row r="15" spans="1:7" ht="18.75" customHeight="1" x14ac:dyDescent="0.25">
      <c r="A15" s="28">
        <f t="shared" si="0"/>
        <v>4</v>
      </c>
      <c r="B15" s="29" t="s">
        <v>1098</v>
      </c>
      <c r="C15" s="41" t="s">
        <v>333</v>
      </c>
      <c r="D15" s="28" t="s">
        <v>160</v>
      </c>
      <c r="E15" s="30">
        <v>828000</v>
      </c>
      <c r="F15" s="30">
        <v>2484000</v>
      </c>
      <c r="G15" s="28"/>
    </row>
    <row r="16" spans="1:7" ht="18.75" customHeight="1" x14ac:dyDescent="0.25">
      <c r="A16" s="28">
        <f t="shared" si="0"/>
        <v>5</v>
      </c>
      <c r="B16" s="29" t="s">
        <v>1099</v>
      </c>
      <c r="C16" s="41" t="s">
        <v>334</v>
      </c>
      <c r="D16" s="28" t="s">
        <v>105</v>
      </c>
      <c r="E16" s="30">
        <v>828000</v>
      </c>
      <c r="F16" s="30">
        <v>2484000</v>
      </c>
      <c r="G16" s="28"/>
    </row>
    <row r="17" spans="1:8" ht="18.75" customHeight="1" x14ac:dyDescent="0.25">
      <c r="A17" s="28">
        <f t="shared" si="0"/>
        <v>6</v>
      </c>
      <c r="B17" s="29" t="s">
        <v>1101</v>
      </c>
      <c r="C17" s="41" t="s">
        <v>336</v>
      </c>
      <c r="D17" s="28" t="s">
        <v>340</v>
      </c>
      <c r="E17" s="30">
        <v>828000</v>
      </c>
      <c r="F17" s="30">
        <v>2484000</v>
      </c>
      <c r="G17" s="28"/>
    </row>
    <row r="18" spans="1:8" ht="18.75" customHeight="1" x14ac:dyDescent="0.25">
      <c r="A18" s="28">
        <f t="shared" si="0"/>
        <v>7</v>
      </c>
      <c r="B18" s="29" t="s">
        <v>1102</v>
      </c>
      <c r="C18" s="41" t="s">
        <v>337</v>
      </c>
      <c r="D18" s="28" t="s">
        <v>340</v>
      </c>
      <c r="E18" s="30">
        <v>828000</v>
      </c>
      <c r="F18" s="30">
        <v>2484000</v>
      </c>
      <c r="G18" s="28"/>
    </row>
    <row r="19" spans="1:8" ht="18.75" customHeight="1" x14ac:dyDescent="0.25">
      <c r="A19" s="28">
        <f t="shared" si="0"/>
        <v>8</v>
      </c>
      <c r="B19" s="29" t="s">
        <v>1103</v>
      </c>
      <c r="C19" s="41" t="s">
        <v>338</v>
      </c>
      <c r="D19" s="28" t="s">
        <v>34</v>
      </c>
      <c r="E19" s="30">
        <v>828000</v>
      </c>
      <c r="F19" s="30">
        <v>2484000</v>
      </c>
      <c r="G19" s="28"/>
    </row>
    <row r="20" spans="1:8" s="53" customFormat="1" ht="18.75" customHeight="1" x14ac:dyDescent="0.25">
      <c r="A20" s="47">
        <f t="shared" si="0"/>
        <v>9</v>
      </c>
      <c r="B20" s="48" t="s">
        <v>907</v>
      </c>
      <c r="C20" s="49" t="s">
        <v>908</v>
      </c>
      <c r="D20" s="47" t="s">
        <v>909</v>
      </c>
      <c r="E20" s="30">
        <v>828000</v>
      </c>
      <c r="F20" s="30">
        <v>2484000</v>
      </c>
      <c r="G20" s="47"/>
    </row>
    <row r="21" spans="1:8" ht="21.75" customHeight="1" x14ac:dyDescent="0.25">
      <c r="A21" s="28">
        <f t="shared" ref="A21:A31" si="1">ROW()-11</f>
        <v>10</v>
      </c>
      <c r="B21" s="29" t="s">
        <v>1074</v>
      </c>
      <c r="C21" s="41" t="s">
        <v>286</v>
      </c>
      <c r="D21" s="28" t="s">
        <v>311</v>
      </c>
      <c r="E21" s="30">
        <v>828000</v>
      </c>
      <c r="F21" s="30">
        <v>2484000</v>
      </c>
      <c r="G21" s="28"/>
      <c r="H21" s="12" t="s">
        <v>1555</v>
      </c>
    </row>
    <row r="22" spans="1:8" ht="21.75" customHeight="1" x14ac:dyDescent="0.25">
      <c r="A22" s="28">
        <f t="shared" si="1"/>
        <v>11</v>
      </c>
      <c r="B22" s="29" t="s">
        <v>1075</v>
      </c>
      <c r="C22" s="41" t="s">
        <v>287</v>
      </c>
      <c r="D22" s="28" t="s">
        <v>311</v>
      </c>
      <c r="E22" s="30">
        <v>828000</v>
      </c>
      <c r="F22" s="30">
        <v>2484000</v>
      </c>
      <c r="G22" s="28"/>
      <c r="H22" s="12" t="s">
        <v>1555</v>
      </c>
    </row>
    <row r="23" spans="1:8" ht="21.75" customHeight="1" x14ac:dyDescent="0.25">
      <c r="A23" s="28">
        <f t="shared" si="1"/>
        <v>12</v>
      </c>
      <c r="B23" s="29" t="s">
        <v>1076</v>
      </c>
      <c r="C23" s="41" t="s">
        <v>288</v>
      </c>
      <c r="D23" s="28" t="s">
        <v>311</v>
      </c>
      <c r="E23" s="30">
        <v>828000</v>
      </c>
      <c r="F23" s="30">
        <v>2484000</v>
      </c>
      <c r="G23" s="28"/>
      <c r="H23" s="12" t="s">
        <v>1555</v>
      </c>
    </row>
    <row r="24" spans="1:8" ht="21.75" customHeight="1" x14ac:dyDescent="0.25">
      <c r="A24" s="28">
        <f t="shared" si="1"/>
        <v>13</v>
      </c>
      <c r="B24" s="29" t="s">
        <v>1077</v>
      </c>
      <c r="C24" s="41" t="s">
        <v>289</v>
      </c>
      <c r="D24" s="28" t="s">
        <v>311</v>
      </c>
      <c r="E24" s="30">
        <v>828000</v>
      </c>
      <c r="F24" s="30">
        <v>2484000</v>
      </c>
      <c r="G24" s="28"/>
      <c r="H24" s="12" t="s">
        <v>1555</v>
      </c>
    </row>
    <row r="25" spans="1:8" ht="21.75" customHeight="1" x14ac:dyDescent="0.25">
      <c r="A25" s="28">
        <f t="shared" si="1"/>
        <v>14</v>
      </c>
      <c r="B25" s="29" t="s">
        <v>1078</v>
      </c>
      <c r="C25" s="41" t="s">
        <v>290</v>
      </c>
      <c r="D25" s="28" t="s">
        <v>311</v>
      </c>
      <c r="E25" s="30">
        <v>828000</v>
      </c>
      <c r="F25" s="30">
        <v>2484000</v>
      </c>
      <c r="G25" s="28"/>
      <c r="H25" s="12" t="s">
        <v>1555</v>
      </c>
    </row>
    <row r="26" spans="1:8" ht="21.75" customHeight="1" x14ac:dyDescent="0.25">
      <c r="A26" s="28">
        <f t="shared" si="1"/>
        <v>15</v>
      </c>
      <c r="B26" s="29" t="s">
        <v>1079</v>
      </c>
      <c r="C26" s="41" t="s">
        <v>291</v>
      </c>
      <c r="D26" s="28" t="s">
        <v>311</v>
      </c>
      <c r="E26" s="30">
        <v>828000</v>
      </c>
      <c r="F26" s="30">
        <v>2484000</v>
      </c>
      <c r="G26" s="28"/>
      <c r="H26" s="12" t="s">
        <v>1555</v>
      </c>
    </row>
    <row r="27" spans="1:8" ht="21.75" customHeight="1" x14ac:dyDescent="0.25">
      <c r="A27" s="28">
        <f t="shared" si="1"/>
        <v>16</v>
      </c>
      <c r="B27" s="29" t="s">
        <v>1080</v>
      </c>
      <c r="C27" s="41" t="s">
        <v>292</v>
      </c>
      <c r="D27" s="28" t="s">
        <v>311</v>
      </c>
      <c r="E27" s="30">
        <v>828000</v>
      </c>
      <c r="F27" s="30">
        <v>2484000</v>
      </c>
      <c r="G27" s="28"/>
      <c r="H27" s="12" t="s">
        <v>1555</v>
      </c>
    </row>
    <row r="28" spans="1:8" ht="21.75" customHeight="1" x14ac:dyDescent="0.25">
      <c r="A28" s="28">
        <f t="shared" si="1"/>
        <v>17</v>
      </c>
      <c r="B28" s="29" t="s">
        <v>973</v>
      </c>
      <c r="C28" s="41" t="s">
        <v>194</v>
      </c>
      <c r="D28" s="28" t="s">
        <v>211</v>
      </c>
      <c r="E28" s="30">
        <v>828000</v>
      </c>
      <c r="F28" s="30">
        <v>2484000</v>
      </c>
      <c r="G28" s="28"/>
      <c r="H28" s="12" t="s">
        <v>1557</v>
      </c>
    </row>
    <row r="29" spans="1:8" ht="21.75" customHeight="1" x14ac:dyDescent="0.25">
      <c r="A29" s="28">
        <f t="shared" si="1"/>
        <v>18</v>
      </c>
      <c r="B29" s="29" t="s">
        <v>1126</v>
      </c>
      <c r="C29" s="41" t="s">
        <v>366</v>
      </c>
      <c r="D29" s="28" t="s">
        <v>211</v>
      </c>
      <c r="E29" s="30">
        <v>828000</v>
      </c>
      <c r="F29" s="30">
        <v>2484000</v>
      </c>
      <c r="G29" s="28"/>
      <c r="H29" s="12" t="s">
        <v>1557</v>
      </c>
    </row>
    <row r="30" spans="1:8" ht="21.75" customHeight="1" x14ac:dyDescent="0.25">
      <c r="A30" s="28">
        <f t="shared" si="1"/>
        <v>19</v>
      </c>
      <c r="B30" s="29" t="s">
        <v>1128</v>
      </c>
      <c r="C30" s="41" t="s">
        <v>368</v>
      </c>
      <c r="D30" s="28" t="s">
        <v>110</v>
      </c>
      <c r="E30" s="30">
        <v>828000</v>
      </c>
      <c r="F30" s="30">
        <v>2484000</v>
      </c>
      <c r="G30" s="28"/>
      <c r="H30" s="12" t="s">
        <v>1557</v>
      </c>
    </row>
    <row r="31" spans="1:8" ht="21.75" customHeight="1" x14ac:dyDescent="0.25">
      <c r="A31" s="28">
        <f t="shared" si="1"/>
        <v>20</v>
      </c>
      <c r="B31" s="29" t="s">
        <v>1129</v>
      </c>
      <c r="C31" s="41" t="s">
        <v>369</v>
      </c>
      <c r="D31" s="28" t="s">
        <v>112</v>
      </c>
      <c r="E31" s="30">
        <v>828000</v>
      </c>
      <c r="F31" s="30">
        <v>2484000</v>
      </c>
      <c r="G31" s="28"/>
      <c r="H31" s="12" t="s">
        <v>1557</v>
      </c>
    </row>
    <row r="32" spans="1:8" ht="24" customHeight="1" x14ac:dyDescent="0.25">
      <c r="A32" s="66" t="s">
        <v>18</v>
      </c>
      <c r="B32" s="67"/>
      <c r="C32" s="67"/>
      <c r="D32" s="67"/>
      <c r="E32" s="55"/>
      <c r="F32" s="57">
        <f>SUM(F14:F20)</f>
        <v>17388000</v>
      </c>
      <c r="G32" s="45"/>
    </row>
    <row r="33" spans="1:7" x14ac:dyDescent="0.25">
      <c r="A33" s="32" t="s">
        <v>19</v>
      </c>
      <c r="B33" s="33"/>
      <c r="C33" s="34"/>
      <c r="D33" s="32"/>
      <c r="E33" s="35"/>
      <c r="F33" s="36"/>
      <c r="G33" s="1"/>
    </row>
    <row r="34" spans="1:7" x14ac:dyDescent="0.25">
      <c r="A34" s="37" t="s">
        <v>20</v>
      </c>
      <c r="B34" s="38"/>
      <c r="C34" s="37"/>
      <c r="D34" s="37"/>
      <c r="E34" s="39"/>
      <c r="F34" s="40"/>
    </row>
    <row r="35" spans="1:7" x14ac:dyDescent="0.25">
      <c r="A35" s="37" t="s">
        <v>21</v>
      </c>
      <c r="B35" s="38"/>
      <c r="C35" s="37"/>
      <c r="D35" s="37"/>
      <c r="E35" s="39"/>
      <c r="F35" s="40"/>
    </row>
    <row r="36" spans="1:7" x14ac:dyDescent="0.25">
      <c r="A36" s="2"/>
      <c r="B36" s="3"/>
      <c r="C36" s="2"/>
      <c r="D36" s="2"/>
      <c r="E36" s="22" t="s">
        <v>924</v>
      </c>
      <c r="F36" s="22"/>
      <c r="G36" s="22"/>
    </row>
    <row r="37" spans="1:7" x14ac:dyDescent="0.25">
      <c r="A37" s="2"/>
      <c r="B37" s="16"/>
      <c r="C37" s="11" t="s">
        <v>4</v>
      </c>
      <c r="D37" s="11"/>
      <c r="E37" s="4"/>
      <c r="F37" s="15" t="s">
        <v>5</v>
      </c>
      <c r="G37" s="15"/>
    </row>
    <row r="41" spans="1:7" x14ac:dyDescent="0.25">
      <c r="C41" s="10" t="s">
        <v>922</v>
      </c>
      <c r="D41" s="10"/>
      <c r="E41" s="65" t="s">
        <v>923</v>
      </c>
      <c r="F41" s="65"/>
      <c r="G41" s="65"/>
    </row>
    <row r="43" spans="1:7" x14ac:dyDescent="0.25">
      <c r="A43" s="64" t="s">
        <v>6</v>
      </c>
      <c r="B43" s="64"/>
      <c r="C43" s="64"/>
      <c r="D43" s="64"/>
      <c r="E43" s="64"/>
      <c r="F43" s="64"/>
      <c r="G43" s="64"/>
    </row>
    <row r="44" spans="1:7" x14ac:dyDescent="0.25">
      <c r="A44" s="5" t="s">
        <v>7</v>
      </c>
      <c r="B44" s="6"/>
      <c r="E44" s="7"/>
      <c r="F44" s="8"/>
      <c r="G44" s="10"/>
    </row>
    <row r="45" spans="1:7" x14ac:dyDescent="0.25">
      <c r="A45" s="60" t="s">
        <v>8</v>
      </c>
      <c r="B45" s="60"/>
      <c r="C45" s="9"/>
      <c r="E45" s="7"/>
    </row>
  </sheetData>
  <mergeCells count="11">
    <mergeCell ref="A1:D1"/>
    <mergeCell ref="A2:D2"/>
    <mergeCell ref="A3:D3"/>
    <mergeCell ref="A4:D4"/>
    <mergeCell ref="A6:G6"/>
    <mergeCell ref="A43:G43"/>
    <mergeCell ref="A45:B45"/>
    <mergeCell ref="F10:G10"/>
    <mergeCell ref="A8:B8"/>
    <mergeCell ref="E41:G41"/>
    <mergeCell ref="A32:D32"/>
  </mergeCells>
  <pageMargins left="0.7" right="0.7" top="0.75" bottom="0.75" header="0.3" footer="0.3"/>
  <pageSetup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2" zoomScaleNormal="100" workbookViewId="0">
      <selection activeCell="H12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263</v>
      </c>
      <c r="D7" s="17" t="s">
        <v>341</v>
      </c>
      <c r="E7" s="17"/>
      <c r="F7" s="18"/>
      <c r="G7" s="2"/>
    </row>
    <row r="8" spans="1:7" x14ac:dyDescent="0.25">
      <c r="A8" s="19" t="s">
        <v>14</v>
      </c>
      <c r="B8" s="16"/>
      <c r="C8" s="43">
        <v>3</v>
      </c>
      <c r="D8" s="42" t="s">
        <v>342</v>
      </c>
      <c r="E8" s="2"/>
      <c r="F8" s="21"/>
      <c r="G8" s="2"/>
    </row>
    <row r="9" spans="1:7" x14ac:dyDescent="0.25">
      <c r="A9" s="62" t="s">
        <v>23</v>
      </c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1.75" customHeight="1" x14ac:dyDescent="0.25">
      <c r="A12" s="28">
        <f t="shared" ref="A12:A33" si="0">ROW()-11</f>
        <v>1</v>
      </c>
      <c r="B12" s="29" t="s">
        <v>1104</v>
      </c>
      <c r="C12" s="41" t="s">
        <v>343</v>
      </c>
      <c r="D12" s="28" t="s">
        <v>57</v>
      </c>
      <c r="E12" s="30">
        <v>828000</v>
      </c>
      <c r="F12" s="30">
        <v>2484000</v>
      </c>
      <c r="G12" s="28"/>
    </row>
    <row r="13" spans="1:7" ht="21.75" customHeight="1" x14ac:dyDescent="0.25">
      <c r="A13" s="28">
        <f t="shared" si="0"/>
        <v>2</v>
      </c>
      <c r="B13" s="29" t="s">
        <v>1105</v>
      </c>
      <c r="C13" s="41" t="s">
        <v>344</v>
      </c>
      <c r="D13" s="28" t="s">
        <v>370</v>
      </c>
      <c r="E13" s="30">
        <v>828000</v>
      </c>
      <c r="F13" s="30">
        <v>2484000</v>
      </c>
      <c r="G13" s="28"/>
    </row>
    <row r="14" spans="1:7" ht="21.75" customHeight="1" x14ac:dyDescent="0.25">
      <c r="A14" s="28">
        <f t="shared" si="0"/>
        <v>3</v>
      </c>
      <c r="B14" s="29" t="s">
        <v>1106</v>
      </c>
      <c r="C14" s="41" t="s">
        <v>345</v>
      </c>
      <c r="D14" s="28" t="s">
        <v>53</v>
      </c>
      <c r="E14" s="30">
        <v>828000</v>
      </c>
      <c r="F14" s="30">
        <v>2484000</v>
      </c>
      <c r="G14" s="28"/>
    </row>
    <row r="15" spans="1:7" ht="21.75" customHeight="1" x14ac:dyDescent="0.25">
      <c r="A15" s="28">
        <f t="shared" si="0"/>
        <v>4</v>
      </c>
      <c r="B15" s="29" t="s">
        <v>1107</v>
      </c>
      <c r="C15" s="41" t="s">
        <v>346</v>
      </c>
      <c r="D15" s="28" t="s">
        <v>371</v>
      </c>
      <c r="E15" s="30">
        <v>828000</v>
      </c>
      <c r="F15" s="30">
        <v>2484000</v>
      </c>
      <c r="G15" s="28"/>
    </row>
    <row r="16" spans="1:7" ht="21.75" customHeight="1" x14ac:dyDescent="0.25">
      <c r="A16" s="28">
        <f t="shared" si="0"/>
        <v>5</v>
      </c>
      <c r="B16" s="29" t="s">
        <v>1108</v>
      </c>
      <c r="C16" s="41" t="s">
        <v>347</v>
      </c>
      <c r="D16" s="28" t="s">
        <v>51</v>
      </c>
      <c r="E16" s="30">
        <v>828000</v>
      </c>
      <c r="F16" s="30">
        <v>2484000</v>
      </c>
      <c r="G16" s="28"/>
    </row>
    <row r="17" spans="1:7" ht="21.75" customHeight="1" x14ac:dyDescent="0.25">
      <c r="A17" s="28">
        <f t="shared" si="0"/>
        <v>6</v>
      </c>
      <c r="B17" s="29" t="s">
        <v>1109</v>
      </c>
      <c r="C17" s="41" t="s">
        <v>349</v>
      </c>
      <c r="D17" s="28" t="s">
        <v>257</v>
      </c>
      <c r="E17" s="30">
        <v>828000</v>
      </c>
      <c r="F17" s="30">
        <v>2484000</v>
      </c>
      <c r="G17" s="28"/>
    </row>
    <row r="18" spans="1:7" ht="21.75" customHeight="1" x14ac:dyDescent="0.25">
      <c r="A18" s="28">
        <f t="shared" si="0"/>
        <v>7</v>
      </c>
      <c r="B18" s="29" t="s">
        <v>1110</v>
      </c>
      <c r="C18" s="41" t="s">
        <v>350</v>
      </c>
      <c r="D18" s="28" t="s">
        <v>373</v>
      </c>
      <c r="E18" s="30">
        <v>828000</v>
      </c>
      <c r="F18" s="30">
        <v>2484000</v>
      </c>
      <c r="G18" s="28"/>
    </row>
    <row r="19" spans="1:7" ht="21.75" customHeight="1" x14ac:dyDescent="0.25">
      <c r="A19" s="28">
        <f t="shared" si="0"/>
        <v>8</v>
      </c>
      <c r="B19" s="29" t="s">
        <v>1111</v>
      </c>
      <c r="C19" s="41" t="s">
        <v>351</v>
      </c>
      <c r="D19" s="28" t="s">
        <v>306</v>
      </c>
      <c r="E19" s="30">
        <v>828000</v>
      </c>
      <c r="F19" s="30">
        <v>2484000</v>
      </c>
      <c r="G19" s="28"/>
    </row>
    <row r="20" spans="1:7" ht="21.75" customHeight="1" x14ac:dyDescent="0.25">
      <c r="A20" s="28">
        <f t="shared" si="0"/>
        <v>9</v>
      </c>
      <c r="B20" s="29" t="s">
        <v>1112</v>
      </c>
      <c r="C20" s="41" t="s">
        <v>352</v>
      </c>
      <c r="D20" s="28" t="s">
        <v>45</v>
      </c>
      <c r="E20" s="30">
        <v>828000</v>
      </c>
      <c r="F20" s="30">
        <v>2484000</v>
      </c>
      <c r="G20" s="28"/>
    </row>
    <row r="21" spans="1:7" ht="21.75" customHeight="1" x14ac:dyDescent="0.25">
      <c r="A21" s="28">
        <f t="shared" si="0"/>
        <v>10</v>
      </c>
      <c r="B21" s="29" t="s">
        <v>1113</v>
      </c>
      <c r="C21" s="41" t="s">
        <v>353</v>
      </c>
      <c r="D21" s="28" t="s">
        <v>44</v>
      </c>
      <c r="E21" s="30">
        <v>828000</v>
      </c>
      <c r="F21" s="30">
        <v>2484000</v>
      </c>
      <c r="G21" s="28"/>
    </row>
    <row r="22" spans="1:7" ht="21.75" customHeight="1" x14ac:dyDescent="0.25">
      <c r="A22" s="28">
        <f t="shared" si="0"/>
        <v>11</v>
      </c>
      <c r="B22" s="29" t="s">
        <v>1114</v>
      </c>
      <c r="C22" s="41" t="s">
        <v>354</v>
      </c>
      <c r="D22" s="28" t="s">
        <v>44</v>
      </c>
      <c r="E22" s="30">
        <v>828000</v>
      </c>
      <c r="F22" s="30">
        <v>2484000</v>
      </c>
      <c r="G22" s="28"/>
    </row>
    <row r="23" spans="1:7" ht="21.75" customHeight="1" x14ac:dyDescent="0.25">
      <c r="A23" s="28">
        <f t="shared" si="0"/>
        <v>12</v>
      </c>
      <c r="B23" s="29" t="s">
        <v>1115</v>
      </c>
      <c r="C23" s="41" t="s">
        <v>355</v>
      </c>
      <c r="D23" s="28" t="s">
        <v>44</v>
      </c>
      <c r="E23" s="30">
        <v>828000</v>
      </c>
      <c r="F23" s="30">
        <v>2484000</v>
      </c>
      <c r="G23" s="28"/>
    </row>
    <row r="24" spans="1:7" ht="21.75" customHeight="1" x14ac:dyDescent="0.25">
      <c r="A24" s="28">
        <f t="shared" si="0"/>
        <v>13</v>
      </c>
      <c r="B24" s="29" t="s">
        <v>1116</v>
      </c>
      <c r="C24" s="41" t="s">
        <v>356</v>
      </c>
      <c r="D24" s="28" t="s">
        <v>44</v>
      </c>
      <c r="E24" s="30">
        <v>828000</v>
      </c>
      <c r="F24" s="30">
        <v>2484000</v>
      </c>
      <c r="G24" s="28"/>
    </row>
    <row r="25" spans="1:7" ht="21.75" customHeight="1" x14ac:dyDescent="0.25">
      <c r="A25" s="28">
        <f t="shared" si="0"/>
        <v>14</v>
      </c>
      <c r="B25" s="29" t="s">
        <v>1117</v>
      </c>
      <c r="C25" s="41" t="s">
        <v>357</v>
      </c>
      <c r="D25" s="28" t="s">
        <v>374</v>
      </c>
      <c r="E25" s="30">
        <v>828000</v>
      </c>
      <c r="F25" s="30">
        <v>2484000</v>
      </c>
      <c r="G25" s="28"/>
    </row>
    <row r="26" spans="1:7" ht="21.75" customHeight="1" x14ac:dyDescent="0.25">
      <c r="A26" s="28">
        <f t="shared" si="0"/>
        <v>15</v>
      </c>
      <c r="B26" s="29" t="s">
        <v>1118</v>
      </c>
      <c r="C26" s="41" t="s">
        <v>358</v>
      </c>
      <c r="D26" s="28" t="s">
        <v>42</v>
      </c>
      <c r="E26" s="30">
        <v>828000</v>
      </c>
      <c r="F26" s="30">
        <v>2484000</v>
      </c>
      <c r="G26" s="28"/>
    </row>
    <row r="27" spans="1:7" ht="21.75" customHeight="1" x14ac:dyDescent="0.25">
      <c r="A27" s="28">
        <f t="shared" si="0"/>
        <v>16</v>
      </c>
      <c r="B27" s="29" t="s">
        <v>1119</v>
      </c>
      <c r="C27" s="41" t="s">
        <v>359</v>
      </c>
      <c r="D27" s="28" t="s">
        <v>375</v>
      </c>
      <c r="E27" s="30">
        <v>828000</v>
      </c>
      <c r="F27" s="30">
        <v>2484000</v>
      </c>
      <c r="G27" s="28"/>
    </row>
    <row r="28" spans="1:7" ht="21.75" customHeight="1" x14ac:dyDescent="0.25">
      <c r="A28" s="28">
        <f t="shared" si="0"/>
        <v>17</v>
      </c>
      <c r="B28" s="29" t="s">
        <v>1120</v>
      </c>
      <c r="C28" s="41" t="s">
        <v>360</v>
      </c>
      <c r="D28" s="28" t="s">
        <v>376</v>
      </c>
      <c r="E28" s="30">
        <v>828000</v>
      </c>
      <c r="F28" s="30">
        <v>2484000</v>
      </c>
      <c r="G28" s="28"/>
    </row>
    <row r="29" spans="1:7" ht="21.75" customHeight="1" x14ac:dyDescent="0.25">
      <c r="A29" s="28">
        <f t="shared" si="0"/>
        <v>18</v>
      </c>
      <c r="B29" s="29" t="s">
        <v>1121</v>
      </c>
      <c r="C29" s="41" t="s">
        <v>361</v>
      </c>
      <c r="D29" s="28" t="s">
        <v>40</v>
      </c>
      <c r="E29" s="30">
        <v>828000</v>
      </c>
      <c r="F29" s="30">
        <v>2484000</v>
      </c>
      <c r="G29" s="28"/>
    </row>
    <row r="30" spans="1:7" ht="21.75" customHeight="1" x14ac:dyDescent="0.25">
      <c r="A30" s="28">
        <f t="shared" si="0"/>
        <v>19</v>
      </c>
      <c r="B30" s="29" t="s">
        <v>1122</v>
      </c>
      <c r="C30" s="41" t="s">
        <v>362</v>
      </c>
      <c r="D30" s="28" t="s">
        <v>40</v>
      </c>
      <c r="E30" s="30">
        <v>828000</v>
      </c>
      <c r="F30" s="30">
        <v>2484000</v>
      </c>
      <c r="G30" s="28"/>
    </row>
    <row r="31" spans="1:7" ht="21.75" customHeight="1" x14ac:dyDescent="0.25">
      <c r="A31" s="28">
        <f t="shared" si="0"/>
        <v>20</v>
      </c>
      <c r="B31" s="29" t="s">
        <v>1123</v>
      </c>
      <c r="C31" s="41" t="s">
        <v>363</v>
      </c>
      <c r="D31" s="28" t="s">
        <v>312</v>
      </c>
      <c r="E31" s="30">
        <v>828000</v>
      </c>
      <c r="F31" s="30">
        <v>2484000</v>
      </c>
      <c r="G31" s="28"/>
    </row>
    <row r="32" spans="1:7" ht="21.75" customHeight="1" x14ac:dyDescent="0.25">
      <c r="A32" s="28">
        <f t="shared" si="0"/>
        <v>21</v>
      </c>
      <c r="B32" s="29" t="s">
        <v>1124</v>
      </c>
      <c r="C32" s="41" t="s">
        <v>364</v>
      </c>
      <c r="D32" s="28" t="s">
        <v>312</v>
      </c>
      <c r="E32" s="30">
        <v>828000</v>
      </c>
      <c r="F32" s="30">
        <v>2484000</v>
      </c>
      <c r="G32" s="28"/>
    </row>
    <row r="33" spans="1:7" ht="21.75" customHeight="1" x14ac:dyDescent="0.25">
      <c r="A33" s="28">
        <f t="shared" si="0"/>
        <v>22</v>
      </c>
      <c r="B33" s="29" t="s">
        <v>972</v>
      </c>
      <c r="C33" s="41" t="s">
        <v>193</v>
      </c>
      <c r="D33" s="28" t="s">
        <v>211</v>
      </c>
      <c r="E33" s="30">
        <v>828000</v>
      </c>
      <c r="F33" s="30">
        <v>2484000</v>
      </c>
      <c r="G33" s="28"/>
    </row>
    <row r="34" spans="1:7" ht="24" customHeight="1" x14ac:dyDescent="0.25">
      <c r="A34" s="66" t="s">
        <v>18</v>
      </c>
      <c r="B34" s="67"/>
      <c r="C34" s="67"/>
      <c r="D34" s="67"/>
      <c r="E34" s="55"/>
      <c r="F34" s="57">
        <f>SUM(F11:F33)</f>
        <v>54648000</v>
      </c>
      <c r="G34" s="45"/>
    </row>
    <row r="35" spans="1:7" x14ac:dyDescent="0.25">
      <c r="A35" s="32" t="s">
        <v>19</v>
      </c>
      <c r="B35" s="33"/>
      <c r="C35" s="34"/>
      <c r="D35" s="32"/>
      <c r="E35" s="35"/>
      <c r="F35" s="36"/>
      <c r="G35" s="1"/>
    </row>
    <row r="36" spans="1:7" x14ac:dyDescent="0.25">
      <c r="A36" s="37" t="s">
        <v>20</v>
      </c>
      <c r="B36" s="38"/>
      <c r="C36" s="37"/>
      <c r="D36" s="37"/>
      <c r="E36" s="39"/>
      <c r="F36" s="40"/>
    </row>
    <row r="37" spans="1:7" x14ac:dyDescent="0.25">
      <c r="A37" s="37" t="s">
        <v>21</v>
      </c>
      <c r="B37" s="38"/>
      <c r="C37" s="37"/>
      <c r="D37" s="37"/>
      <c r="E37" s="39"/>
      <c r="F37" s="40"/>
    </row>
    <row r="38" spans="1:7" x14ac:dyDescent="0.25">
      <c r="A38" s="2"/>
      <c r="B38" s="3"/>
      <c r="C38" s="2"/>
      <c r="D38" s="2"/>
      <c r="E38" s="22" t="s">
        <v>924</v>
      </c>
      <c r="F38" s="22"/>
      <c r="G38" s="22"/>
    </row>
    <row r="39" spans="1:7" x14ac:dyDescent="0.25">
      <c r="A39" s="2"/>
      <c r="B39" s="16"/>
      <c r="C39" s="11" t="s">
        <v>4</v>
      </c>
      <c r="D39" s="11"/>
      <c r="E39" s="4"/>
      <c r="F39" s="15" t="s">
        <v>5</v>
      </c>
      <c r="G39" s="15"/>
    </row>
    <row r="43" spans="1:7" x14ac:dyDescent="0.25">
      <c r="C43" s="10" t="s">
        <v>922</v>
      </c>
      <c r="D43" s="10"/>
      <c r="E43" s="65" t="s">
        <v>923</v>
      </c>
      <c r="F43" s="65"/>
      <c r="G43" s="65"/>
    </row>
    <row r="45" spans="1:7" x14ac:dyDescent="0.25">
      <c r="A45" s="64" t="s">
        <v>6</v>
      </c>
      <c r="B45" s="64"/>
      <c r="C45" s="64"/>
      <c r="D45" s="64"/>
      <c r="E45" s="64"/>
      <c r="F45" s="64"/>
      <c r="G45" s="64"/>
    </row>
    <row r="46" spans="1:7" x14ac:dyDescent="0.25">
      <c r="A46" s="5" t="s">
        <v>7</v>
      </c>
      <c r="B46" s="6"/>
      <c r="E46" s="7"/>
      <c r="F46" s="8"/>
      <c r="G46" s="10"/>
    </row>
    <row r="47" spans="1:7" x14ac:dyDescent="0.25">
      <c r="A47" s="60" t="s">
        <v>8</v>
      </c>
      <c r="B47" s="60"/>
      <c r="C47" s="9"/>
      <c r="E47" s="7"/>
    </row>
  </sheetData>
  <mergeCells count="12">
    <mergeCell ref="A1:D1"/>
    <mergeCell ref="A2:D2"/>
    <mergeCell ref="A3:D3"/>
    <mergeCell ref="A4:D4"/>
    <mergeCell ref="A6:G6"/>
    <mergeCell ref="A45:G45"/>
    <mergeCell ref="A47:B47"/>
    <mergeCell ref="A9:C9"/>
    <mergeCell ref="F10:G10"/>
    <mergeCell ref="A7:B7"/>
    <mergeCell ref="E43:G43"/>
    <mergeCell ref="A34:D34"/>
  </mergeCells>
  <pageMargins left="0.7" right="0.7" top="0.75" bottom="0.75" header="0.3" footer="0.3"/>
  <pageSetup scale="8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opLeftCell="A40" workbookViewId="0">
      <selection activeCell="H40" sqref="H1:I1048576"/>
    </sheetView>
  </sheetViews>
  <sheetFormatPr defaultRowHeight="15.75" x14ac:dyDescent="0.25"/>
  <cols>
    <col min="1" max="1" width="5.28515625" style="12" customWidth="1"/>
    <col min="2" max="2" width="13.28515625" style="12" customWidth="1"/>
    <col min="3" max="3" width="25" style="12" customWidth="1"/>
    <col min="4" max="4" width="19" style="12" customWidth="1"/>
    <col min="5" max="5" width="13.28515625" style="12" customWidth="1"/>
    <col min="6" max="6" width="16.28515625" style="12" customWidth="1"/>
    <col min="7" max="7" width="15.140625" style="12" customWidth="1"/>
    <col min="8" max="16384" width="9.140625" style="12"/>
  </cols>
  <sheetData>
    <row r="1" spans="1:7" x14ac:dyDescent="0.25">
      <c r="A1" s="68" t="s">
        <v>9</v>
      </c>
      <c r="B1" s="68"/>
      <c r="C1" s="68"/>
      <c r="D1" s="68"/>
      <c r="E1" s="2" t="s">
        <v>10</v>
      </c>
      <c r="G1" s="2"/>
    </row>
    <row r="2" spans="1:7" x14ac:dyDescent="0.25">
      <c r="A2" s="69" t="s">
        <v>11</v>
      </c>
      <c r="B2" s="69"/>
      <c r="C2" s="69"/>
      <c r="D2" s="69"/>
      <c r="E2" s="15"/>
      <c r="F2" s="44" t="s">
        <v>12</v>
      </c>
      <c r="G2" s="13"/>
    </row>
    <row r="3" spans="1:7" x14ac:dyDescent="0.25">
      <c r="A3" s="69" t="s">
        <v>13</v>
      </c>
      <c r="B3" s="69"/>
      <c r="C3" s="69"/>
      <c r="D3" s="69"/>
      <c r="E3" s="15"/>
      <c r="F3" s="14"/>
      <c r="G3" s="15"/>
    </row>
    <row r="4" spans="1:7" x14ac:dyDescent="0.25">
      <c r="A4" s="70" t="s">
        <v>58</v>
      </c>
      <c r="B4" s="70"/>
      <c r="C4" s="70"/>
      <c r="D4" s="70"/>
      <c r="E4" s="13"/>
      <c r="F4" s="14"/>
      <c r="G4" s="15"/>
    </row>
    <row r="5" spans="1:7" x14ac:dyDescent="0.25">
      <c r="A5" s="15"/>
      <c r="B5" s="16"/>
      <c r="C5" s="15"/>
      <c r="D5" s="15"/>
      <c r="E5" s="11"/>
      <c r="F5" s="14"/>
      <c r="G5" s="15"/>
    </row>
    <row r="6" spans="1:7" ht="18.75" x14ac:dyDescent="0.3">
      <c r="A6" s="71" t="s">
        <v>120</v>
      </c>
      <c r="B6" s="71"/>
      <c r="C6" s="71"/>
      <c r="D6" s="71"/>
      <c r="E6" s="71"/>
      <c r="F6" s="71"/>
      <c r="G6" s="71"/>
    </row>
    <row r="7" spans="1:7" x14ac:dyDescent="0.25">
      <c r="A7" s="63" t="s">
        <v>22</v>
      </c>
      <c r="B7" s="63"/>
      <c r="C7" s="17" t="s">
        <v>377</v>
      </c>
      <c r="D7" s="17" t="s">
        <v>379</v>
      </c>
      <c r="E7" s="17"/>
      <c r="F7" s="18"/>
      <c r="G7" s="2"/>
    </row>
    <row r="8" spans="1:7" x14ac:dyDescent="0.25">
      <c r="A8" s="19" t="s">
        <v>14</v>
      </c>
      <c r="B8" s="16"/>
      <c r="C8" s="43">
        <v>2</v>
      </c>
      <c r="D8" s="42" t="s">
        <v>378</v>
      </c>
      <c r="E8" s="2"/>
      <c r="F8" s="21"/>
      <c r="G8" s="2"/>
    </row>
    <row r="9" spans="1:7" x14ac:dyDescent="0.25">
      <c r="A9" s="62"/>
      <c r="B9" s="63"/>
      <c r="C9" s="63"/>
      <c r="D9" s="20"/>
      <c r="E9" s="2"/>
    </row>
    <row r="10" spans="1:7" x14ac:dyDescent="0.25">
      <c r="A10" s="15"/>
      <c r="B10" s="3"/>
      <c r="C10" s="15"/>
      <c r="D10" s="15"/>
      <c r="E10" s="11"/>
      <c r="F10" s="61" t="s">
        <v>15</v>
      </c>
      <c r="G10" s="61"/>
    </row>
    <row r="11" spans="1:7" ht="31.5" x14ac:dyDescent="0.25">
      <c r="A11" s="23" t="s">
        <v>0</v>
      </c>
      <c r="B11" s="24" t="s">
        <v>16</v>
      </c>
      <c r="C11" s="25" t="s">
        <v>1</v>
      </c>
      <c r="D11" s="23" t="s">
        <v>2</v>
      </c>
      <c r="E11" s="26" t="s">
        <v>17</v>
      </c>
      <c r="F11" s="26" t="s">
        <v>3</v>
      </c>
      <c r="G11" s="27" t="s">
        <v>24</v>
      </c>
    </row>
    <row r="12" spans="1:7" ht="22.5" customHeight="1" x14ac:dyDescent="0.25">
      <c r="A12" s="28">
        <f t="shared" ref="A12:A48" si="0">ROW()-11</f>
        <v>1</v>
      </c>
      <c r="B12" s="29" t="s">
        <v>380</v>
      </c>
      <c r="C12" s="41" t="s">
        <v>381</v>
      </c>
      <c r="D12" s="28" t="s">
        <v>415</v>
      </c>
      <c r="E12" s="30">
        <v>863000</v>
      </c>
      <c r="F12" s="31">
        <v>1726000</v>
      </c>
      <c r="G12" s="28"/>
    </row>
    <row r="13" spans="1:7" ht="22.5" customHeight="1" x14ac:dyDescent="0.25">
      <c r="A13" s="28">
        <f>ROW()-11</f>
        <v>2</v>
      </c>
      <c r="B13" s="29" t="s">
        <v>382</v>
      </c>
      <c r="C13" s="41" t="s">
        <v>383</v>
      </c>
      <c r="D13" s="28" t="s">
        <v>416</v>
      </c>
      <c r="E13" s="30">
        <v>863000</v>
      </c>
      <c r="F13" s="31">
        <v>1726000</v>
      </c>
      <c r="G13" s="28"/>
    </row>
    <row r="14" spans="1:7" ht="22.5" customHeight="1" x14ac:dyDescent="0.25">
      <c r="A14" s="28">
        <f t="shared" si="0"/>
        <v>3</v>
      </c>
      <c r="B14" s="29" t="s">
        <v>954</v>
      </c>
      <c r="C14" s="41" t="s">
        <v>175</v>
      </c>
      <c r="D14" s="28" t="s">
        <v>52</v>
      </c>
      <c r="E14" s="30">
        <v>863000</v>
      </c>
      <c r="F14" s="31">
        <v>1726000</v>
      </c>
      <c r="G14" s="28"/>
    </row>
    <row r="15" spans="1:7" ht="22.5" customHeight="1" x14ac:dyDescent="0.25">
      <c r="A15" s="28">
        <f t="shared" si="0"/>
        <v>4</v>
      </c>
      <c r="B15" s="29" t="s">
        <v>1130</v>
      </c>
      <c r="C15" s="41" t="s">
        <v>384</v>
      </c>
      <c r="D15" s="28" t="s">
        <v>300</v>
      </c>
      <c r="E15" s="30">
        <v>863000</v>
      </c>
      <c r="F15" s="31">
        <v>1726000</v>
      </c>
      <c r="G15" s="28"/>
    </row>
    <row r="16" spans="1:7" ht="22.5" customHeight="1" x14ac:dyDescent="0.25">
      <c r="A16" s="28">
        <f t="shared" si="0"/>
        <v>5</v>
      </c>
      <c r="B16" s="29" t="s">
        <v>1131</v>
      </c>
      <c r="C16" s="41" t="s">
        <v>385</v>
      </c>
      <c r="D16" s="28" t="s">
        <v>50</v>
      </c>
      <c r="E16" s="30">
        <v>863000</v>
      </c>
      <c r="F16" s="31">
        <v>1726000</v>
      </c>
      <c r="G16" s="28"/>
    </row>
    <row r="17" spans="1:7" ht="22.5" customHeight="1" x14ac:dyDescent="0.25">
      <c r="A17" s="28">
        <f t="shared" si="0"/>
        <v>6</v>
      </c>
      <c r="B17" s="29" t="s">
        <v>1134</v>
      </c>
      <c r="C17" s="41" t="s">
        <v>388</v>
      </c>
      <c r="D17" s="28" t="s">
        <v>45</v>
      </c>
      <c r="E17" s="30">
        <v>863000</v>
      </c>
      <c r="F17" s="31">
        <v>1726000</v>
      </c>
      <c r="G17" s="28"/>
    </row>
    <row r="18" spans="1:7" ht="22.5" customHeight="1" x14ac:dyDescent="0.25">
      <c r="A18" s="28">
        <f t="shared" si="0"/>
        <v>7</v>
      </c>
      <c r="B18" s="29" t="s">
        <v>1135</v>
      </c>
      <c r="C18" s="41" t="s">
        <v>389</v>
      </c>
      <c r="D18" s="28" t="s">
        <v>45</v>
      </c>
      <c r="E18" s="30">
        <v>863000</v>
      </c>
      <c r="F18" s="31">
        <v>1726000</v>
      </c>
      <c r="G18" s="28"/>
    </row>
    <row r="19" spans="1:7" ht="22.5" customHeight="1" x14ac:dyDescent="0.25">
      <c r="A19" s="28">
        <f t="shared" si="0"/>
        <v>8</v>
      </c>
      <c r="B19" s="29" t="s">
        <v>960</v>
      </c>
      <c r="C19" s="41" t="s">
        <v>181</v>
      </c>
      <c r="D19" s="28" t="s">
        <v>160</v>
      </c>
      <c r="E19" s="30">
        <v>863000</v>
      </c>
      <c r="F19" s="31">
        <v>1726000</v>
      </c>
      <c r="G19" s="28"/>
    </row>
    <row r="20" spans="1:7" ht="22.5" customHeight="1" x14ac:dyDescent="0.25">
      <c r="A20" s="28">
        <f t="shared" si="0"/>
        <v>9</v>
      </c>
      <c r="B20" s="29" t="s">
        <v>1136</v>
      </c>
      <c r="C20" s="41" t="s">
        <v>390</v>
      </c>
      <c r="D20" s="28" t="s">
        <v>160</v>
      </c>
      <c r="E20" s="30">
        <v>863000</v>
      </c>
      <c r="F20" s="31">
        <v>1726000</v>
      </c>
      <c r="G20" s="28"/>
    </row>
    <row r="21" spans="1:7" ht="22.5" customHeight="1" x14ac:dyDescent="0.25">
      <c r="A21" s="28">
        <f t="shared" si="0"/>
        <v>10</v>
      </c>
      <c r="B21" s="29" t="s">
        <v>1137</v>
      </c>
      <c r="C21" s="41" t="s">
        <v>391</v>
      </c>
      <c r="D21" s="28" t="s">
        <v>160</v>
      </c>
      <c r="E21" s="30">
        <v>863000</v>
      </c>
      <c r="F21" s="31">
        <v>1726000</v>
      </c>
      <c r="G21" s="28"/>
    </row>
    <row r="22" spans="1:7" ht="22.5" customHeight="1" x14ac:dyDescent="0.25">
      <c r="A22" s="28">
        <f t="shared" si="0"/>
        <v>11</v>
      </c>
      <c r="B22" s="29" t="s">
        <v>1098</v>
      </c>
      <c r="C22" s="41" t="s">
        <v>333</v>
      </c>
      <c r="D22" s="28" t="s">
        <v>160</v>
      </c>
      <c r="E22" s="30">
        <v>863000</v>
      </c>
      <c r="F22" s="31">
        <v>1726000</v>
      </c>
      <c r="G22" s="28"/>
    </row>
    <row r="23" spans="1:7" ht="22.5" customHeight="1" x14ac:dyDescent="0.25">
      <c r="A23" s="28">
        <f t="shared" si="0"/>
        <v>12</v>
      </c>
      <c r="B23" s="29" t="s">
        <v>1138</v>
      </c>
      <c r="C23" s="41" t="s">
        <v>392</v>
      </c>
      <c r="D23" s="28" t="s">
        <v>106</v>
      </c>
      <c r="E23" s="30">
        <v>863000</v>
      </c>
      <c r="F23" s="31">
        <v>1726000</v>
      </c>
      <c r="G23" s="28"/>
    </row>
    <row r="24" spans="1:7" ht="22.5" customHeight="1" x14ac:dyDescent="0.25">
      <c r="A24" s="28">
        <f t="shared" si="0"/>
        <v>13</v>
      </c>
      <c r="B24" s="29" t="s">
        <v>1139</v>
      </c>
      <c r="C24" s="41" t="s">
        <v>393</v>
      </c>
      <c r="D24" s="28" t="s">
        <v>208</v>
      </c>
      <c r="E24" s="30">
        <v>863000</v>
      </c>
      <c r="F24" s="31">
        <v>1726000</v>
      </c>
      <c r="G24" s="28"/>
    </row>
    <row r="25" spans="1:7" ht="22.5" customHeight="1" x14ac:dyDescent="0.25">
      <c r="A25" s="28">
        <f t="shared" si="0"/>
        <v>14</v>
      </c>
      <c r="B25" s="29" t="s">
        <v>1140</v>
      </c>
      <c r="C25" s="41" t="s">
        <v>394</v>
      </c>
      <c r="D25" s="28" t="s">
        <v>106</v>
      </c>
      <c r="E25" s="30">
        <v>863000</v>
      </c>
      <c r="F25" s="31">
        <v>1726000</v>
      </c>
      <c r="G25" s="28"/>
    </row>
    <row r="26" spans="1:7" ht="22.5" customHeight="1" x14ac:dyDescent="0.25">
      <c r="A26" s="28">
        <f t="shared" si="0"/>
        <v>15</v>
      </c>
      <c r="B26" s="29" t="s">
        <v>963</v>
      </c>
      <c r="C26" s="41" t="s">
        <v>184</v>
      </c>
      <c r="D26" s="28" t="s">
        <v>161</v>
      </c>
      <c r="E26" s="30">
        <v>863000</v>
      </c>
      <c r="F26" s="31">
        <v>1726000</v>
      </c>
      <c r="G26" s="28"/>
    </row>
    <row r="27" spans="1:7" ht="22.5" customHeight="1" x14ac:dyDescent="0.25">
      <c r="A27" s="28">
        <f t="shared" si="0"/>
        <v>16</v>
      </c>
      <c r="B27" s="29" t="s">
        <v>1141</v>
      </c>
      <c r="C27" s="41" t="s">
        <v>395</v>
      </c>
      <c r="D27" s="28" t="s">
        <v>376</v>
      </c>
      <c r="E27" s="30">
        <v>863000</v>
      </c>
      <c r="F27" s="31">
        <v>1726000</v>
      </c>
      <c r="G27" s="28"/>
    </row>
    <row r="28" spans="1:7" ht="22.5" customHeight="1" x14ac:dyDescent="0.25">
      <c r="A28" s="28">
        <f t="shared" si="0"/>
        <v>17</v>
      </c>
      <c r="B28" s="29" t="s">
        <v>1142</v>
      </c>
      <c r="C28" s="41" t="s">
        <v>396</v>
      </c>
      <c r="D28" s="28" t="s">
        <v>376</v>
      </c>
      <c r="E28" s="30">
        <v>863000</v>
      </c>
      <c r="F28" s="31">
        <v>1726000</v>
      </c>
      <c r="G28" s="28"/>
    </row>
    <row r="29" spans="1:7" ht="22.5" customHeight="1" x14ac:dyDescent="0.25">
      <c r="A29" s="28">
        <f t="shared" si="0"/>
        <v>18</v>
      </c>
      <c r="B29" s="29" t="s">
        <v>1143</v>
      </c>
      <c r="C29" s="41" t="s">
        <v>397</v>
      </c>
      <c r="D29" s="28" t="s">
        <v>36</v>
      </c>
      <c r="E29" s="30">
        <v>863000</v>
      </c>
      <c r="F29" s="31">
        <v>1726000</v>
      </c>
      <c r="G29" s="28"/>
    </row>
    <row r="30" spans="1:7" ht="22.5" customHeight="1" x14ac:dyDescent="0.25">
      <c r="A30" s="28">
        <f t="shared" si="0"/>
        <v>19</v>
      </c>
      <c r="B30" s="29" t="s">
        <v>1144</v>
      </c>
      <c r="C30" s="41" t="s">
        <v>398</v>
      </c>
      <c r="D30" s="28" t="s">
        <v>164</v>
      </c>
      <c r="E30" s="30">
        <v>863000</v>
      </c>
      <c r="F30" s="31">
        <v>1726000</v>
      </c>
      <c r="G30" s="28"/>
    </row>
    <row r="31" spans="1:7" ht="22.5" customHeight="1" x14ac:dyDescent="0.25">
      <c r="A31" s="28">
        <f t="shared" si="0"/>
        <v>20</v>
      </c>
      <c r="B31" s="29" t="s">
        <v>1145</v>
      </c>
      <c r="C31" s="41" t="s">
        <v>399</v>
      </c>
      <c r="D31" s="28" t="s">
        <v>163</v>
      </c>
      <c r="E31" s="30">
        <v>863000</v>
      </c>
      <c r="F31" s="31">
        <v>1726000</v>
      </c>
      <c r="G31" s="28"/>
    </row>
    <row r="32" spans="1:7" ht="22.5" customHeight="1" x14ac:dyDescent="0.25">
      <c r="A32" s="28">
        <f t="shared" si="0"/>
        <v>21</v>
      </c>
      <c r="B32" s="29" t="s">
        <v>1146</v>
      </c>
      <c r="C32" s="41" t="s">
        <v>400</v>
      </c>
      <c r="D32" s="28" t="s">
        <v>164</v>
      </c>
      <c r="E32" s="30">
        <v>863000</v>
      </c>
      <c r="F32" s="31">
        <v>1726000</v>
      </c>
      <c r="G32" s="28"/>
    </row>
    <row r="33" spans="1:7" ht="22.5" customHeight="1" x14ac:dyDescent="0.25">
      <c r="A33" s="28">
        <f t="shared" si="0"/>
        <v>22</v>
      </c>
      <c r="B33" s="29" t="s">
        <v>1147</v>
      </c>
      <c r="C33" s="41" t="s">
        <v>401</v>
      </c>
      <c r="D33" s="28" t="s">
        <v>164</v>
      </c>
      <c r="E33" s="30">
        <v>863000</v>
      </c>
      <c r="F33" s="31">
        <v>1726000</v>
      </c>
      <c r="G33" s="28"/>
    </row>
    <row r="34" spans="1:7" ht="22.5" customHeight="1" x14ac:dyDescent="0.25">
      <c r="A34" s="28">
        <f t="shared" si="0"/>
        <v>23</v>
      </c>
      <c r="B34" s="29" t="s">
        <v>1100</v>
      </c>
      <c r="C34" s="41" t="s">
        <v>335</v>
      </c>
      <c r="D34" s="28" t="s">
        <v>212</v>
      </c>
      <c r="E34" s="30">
        <v>863000</v>
      </c>
      <c r="F34" s="31">
        <v>1726000</v>
      </c>
      <c r="G34" s="28"/>
    </row>
    <row r="35" spans="1:7" ht="22.5" customHeight="1" x14ac:dyDescent="0.25">
      <c r="A35" s="28">
        <f t="shared" si="0"/>
        <v>24</v>
      </c>
      <c r="B35" s="29" t="s">
        <v>1148</v>
      </c>
      <c r="C35" s="41" t="s">
        <v>402</v>
      </c>
      <c r="D35" s="28" t="s">
        <v>164</v>
      </c>
      <c r="E35" s="30">
        <v>863000</v>
      </c>
      <c r="F35" s="31">
        <v>1726000</v>
      </c>
      <c r="G35" s="28"/>
    </row>
    <row r="36" spans="1:7" ht="22.5" customHeight="1" x14ac:dyDescent="0.25">
      <c r="A36" s="28">
        <f t="shared" si="0"/>
        <v>25</v>
      </c>
      <c r="B36" s="29" t="s">
        <v>1126</v>
      </c>
      <c r="C36" s="41" t="s">
        <v>366</v>
      </c>
      <c r="D36" s="28" t="s">
        <v>211</v>
      </c>
      <c r="E36" s="30">
        <v>863000</v>
      </c>
      <c r="F36" s="31">
        <v>1726000</v>
      </c>
      <c r="G36" s="28"/>
    </row>
    <row r="37" spans="1:7" ht="22.5" customHeight="1" x14ac:dyDescent="0.25">
      <c r="A37" s="28">
        <f t="shared" si="0"/>
        <v>26</v>
      </c>
      <c r="B37" s="29" t="s">
        <v>1149</v>
      </c>
      <c r="C37" s="41" t="s">
        <v>403</v>
      </c>
      <c r="D37" s="28" t="s">
        <v>212</v>
      </c>
      <c r="E37" s="30">
        <v>863000</v>
      </c>
      <c r="F37" s="31">
        <v>1726000</v>
      </c>
      <c r="G37" s="28"/>
    </row>
    <row r="38" spans="1:7" ht="22.5" customHeight="1" x14ac:dyDescent="0.25">
      <c r="A38" s="28">
        <f t="shared" si="0"/>
        <v>27</v>
      </c>
      <c r="B38" s="29" t="s">
        <v>1150</v>
      </c>
      <c r="C38" s="41" t="s">
        <v>404</v>
      </c>
      <c r="D38" s="28" t="s">
        <v>164</v>
      </c>
      <c r="E38" s="30">
        <v>863000</v>
      </c>
      <c r="F38" s="31">
        <v>1726000</v>
      </c>
      <c r="G38" s="28"/>
    </row>
    <row r="39" spans="1:7" ht="22.5" customHeight="1" x14ac:dyDescent="0.25">
      <c r="A39" s="28">
        <f t="shared" si="0"/>
        <v>28</v>
      </c>
      <c r="B39" s="29" t="s">
        <v>1151</v>
      </c>
      <c r="C39" s="41" t="s">
        <v>405</v>
      </c>
      <c r="D39" s="28" t="s">
        <v>164</v>
      </c>
      <c r="E39" s="30">
        <v>863000</v>
      </c>
      <c r="F39" s="31">
        <v>1726000</v>
      </c>
      <c r="G39" s="28"/>
    </row>
    <row r="40" spans="1:7" ht="22.5" customHeight="1" x14ac:dyDescent="0.25">
      <c r="A40" s="28">
        <f t="shared" si="0"/>
        <v>29</v>
      </c>
      <c r="B40" s="29" t="s">
        <v>1152</v>
      </c>
      <c r="C40" s="41" t="s">
        <v>406</v>
      </c>
      <c r="D40" s="28" t="s">
        <v>164</v>
      </c>
      <c r="E40" s="30">
        <v>863000</v>
      </c>
      <c r="F40" s="31">
        <v>1726000</v>
      </c>
      <c r="G40" s="28"/>
    </row>
    <row r="41" spans="1:7" ht="22.5" customHeight="1" x14ac:dyDescent="0.25">
      <c r="A41" s="28">
        <f t="shared" si="0"/>
        <v>30</v>
      </c>
      <c r="B41" s="29" t="s">
        <v>1153</v>
      </c>
      <c r="C41" s="41" t="s">
        <v>407</v>
      </c>
      <c r="D41" s="28" t="s">
        <v>111</v>
      </c>
      <c r="E41" s="30">
        <v>863000</v>
      </c>
      <c r="F41" s="31">
        <v>1726000</v>
      </c>
      <c r="G41" s="28"/>
    </row>
    <row r="42" spans="1:7" ht="22.5" customHeight="1" x14ac:dyDescent="0.25">
      <c r="A42" s="28">
        <f t="shared" si="0"/>
        <v>31</v>
      </c>
      <c r="B42" s="29" t="s">
        <v>1154</v>
      </c>
      <c r="C42" s="41" t="s">
        <v>408</v>
      </c>
      <c r="D42" s="28" t="s">
        <v>340</v>
      </c>
      <c r="E42" s="30">
        <v>863000</v>
      </c>
      <c r="F42" s="31">
        <v>1726000</v>
      </c>
      <c r="G42" s="28"/>
    </row>
    <row r="43" spans="1:7" ht="22.5" customHeight="1" x14ac:dyDescent="0.25">
      <c r="A43" s="28">
        <f t="shared" si="0"/>
        <v>32</v>
      </c>
      <c r="B43" s="29" t="s">
        <v>1155</v>
      </c>
      <c r="C43" s="41" t="s">
        <v>409</v>
      </c>
      <c r="D43" s="28" t="s">
        <v>340</v>
      </c>
      <c r="E43" s="30">
        <v>863000</v>
      </c>
      <c r="F43" s="31">
        <v>1726000</v>
      </c>
      <c r="G43" s="28"/>
    </row>
    <row r="44" spans="1:7" ht="22.5" customHeight="1" x14ac:dyDescent="0.25">
      <c r="A44" s="28">
        <f t="shared" si="0"/>
        <v>33</v>
      </c>
      <c r="B44" s="29" t="s">
        <v>1156</v>
      </c>
      <c r="C44" s="41" t="s">
        <v>410</v>
      </c>
      <c r="D44" s="28" t="s">
        <v>166</v>
      </c>
      <c r="E44" s="30">
        <v>863000</v>
      </c>
      <c r="F44" s="31">
        <v>1726000</v>
      </c>
      <c r="G44" s="28"/>
    </row>
    <row r="45" spans="1:7" ht="22.5" customHeight="1" x14ac:dyDescent="0.25">
      <c r="A45" s="28">
        <f t="shared" si="0"/>
        <v>34</v>
      </c>
      <c r="B45" s="29" t="s">
        <v>1157</v>
      </c>
      <c r="C45" s="41" t="s">
        <v>411</v>
      </c>
      <c r="D45" s="28" t="s">
        <v>340</v>
      </c>
      <c r="E45" s="30">
        <v>863000</v>
      </c>
      <c r="F45" s="31">
        <v>1726000</v>
      </c>
      <c r="G45" s="28"/>
    </row>
    <row r="46" spans="1:7" ht="22.5" customHeight="1" x14ac:dyDescent="0.25">
      <c r="A46" s="28">
        <f t="shared" si="0"/>
        <v>35</v>
      </c>
      <c r="B46" s="29" t="s">
        <v>1011</v>
      </c>
      <c r="C46" s="41" t="s">
        <v>93</v>
      </c>
      <c r="D46" s="28" t="s">
        <v>111</v>
      </c>
      <c r="E46" s="30">
        <v>863000</v>
      </c>
      <c r="F46" s="31">
        <v>1726000</v>
      </c>
      <c r="G46" s="28"/>
    </row>
    <row r="47" spans="1:7" ht="22.5" customHeight="1" x14ac:dyDescent="0.25">
      <c r="A47" s="28">
        <f t="shared" si="0"/>
        <v>36</v>
      </c>
      <c r="B47" s="29" t="s">
        <v>1158</v>
      </c>
      <c r="C47" s="41" t="s">
        <v>412</v>
      </c>
      <c r="D47" s="28" t="s">
        <v>26</v>
      </c>
      <c r="E47" s="30">
        <v>863000</v>
      </c>
      <c r="F47" s="31">
        <v>1726000</v>
      </c>
      <c r="G47" s="28"/>
    </row>
    <row r="48" spans="1:7" ht="22.5" customHeight="1" x14ac:dyDescent="0.25">
      <c r="A48" s="28">
        <f t="shared" si="0"/>
        <v>37</v>
      </c>
      <c r="B48" s="29" t="s">
        <v>1159</v>
      </c>
      <c r="C48" s="41" t="s">
        <v>413</v>
      </c>
      <c r="D48" s="28" t="s">
        <v>28</v>
      </c>
      <c r="E48" s="30">
        <v>863000</v>
      </c>
      <c r="F48" s="31">
        <v>1726000</v>
      </c>
      <c r="G48" s="28"/>
    </row>
    <row r="49" spans="1:7" ht="24" customHeight="1" x14ac:dyDescent="0.25">
      <c r="A49" s="66" t="s">
        <v>18</v>
      </c>
      <c r="B49" s="67"/>
      <c r="C49" s="67"/>
      <c r="D49" s="67"/>
      <c r="E49" s="55"/>
      <c r="F49" s="57">
        <f>SUM(F11:F48)</f>
        <v>63862000</v>
      </c>
      <c r="G49" s="45"/>
    </row>
    <row r="50" spans="1:7" x14ac:dyDescent="0.25">
      <c r="A50" s="32" t="s">
        <v>19</v>
      </c>
      <c r="B50" s="33"/>
      <c r="C50" s="34"/>
      <c r="D50" s="32"/>
      <c r="E50" s="35"/>
      <c r="F50" s="36"/>
      <c r="G50" s="1"/>
    </row>
    <row r="51" spans="1:7" x14ac:dyDescent="0.25">
      <c r="A51" s="37" t="s">
        <v>20</v>
      </c>
      <c r="B51" s="38"/>
      <c r="C51" s="37"/>
      <c r="D51" s="37"/>
      <c r="E51" s="39"/>
      <c r="F51" s="40"/>
    </row>
    <row r="52" spans="1:7" x14ac:dyDescent="0.25">
      <c r="A52" s="37" t="s">
        <v>21</v>
      </c>
      <c r="B52" s="38"/>
      <c r="C52" s="37"/>
      <c r="D52" s="37"/>
      <c r="E52" s="39"/>
      <c r="F52" s="40"/>
    </row>
    <row r="53" spans="1:7" x14ac:dyDescent="0.25">
      <c r="A53" s="2"/>
      <c r="B53" s="3"/>
      <c r="C53" s="2"/>
      <c r="D53" s="2"/>
      <c r="E53" s="22" t="s">
        <v>924</v>
      </c>
      <c r="F53" s="22"/>
      <c r="G53" s="22"/>
    </row>
    <row r="54" spans="1:7" x14ac:dyDescent="0.25">
      <c r="A54" s="2"/>
      <c r="B54" s="16"/>
      <c r="C54" s="11" t="s">
        <v>4</v>
      </c>
      <c r="D54" s="11"/>
      <c r="E54" s="4"/>
      <c r="F54" s="15" t="s">
        <v>5</v>
      </c>
      <c r="G54" s="15"/>
    </row>
    <row r="58" spans="1:7" x14ac:dyDescent="0.25">
      <c r="C58" s="10" t="s">
        <v>922</v>
      </c>
      <c r="D58" s="10"/>
      <c r="E58" s="65" t="s">
        <v>923</v>
      </c>
      <c r="F58" s="65"/>
      <c r="G58" s="65"/>
    </row>
    <row r="60" spans="1:7" x14ac:dyDescent="0.25">
      <c r="A60" s="64" t="s">
        <v>6</v>
      </c>
      <c r="B60" s="64"/>
      <c r="C60" s="64"/>
      <c r="D60" s="64"/>
      <c r="E60" s="64"/>
      <c r="F60" s="64"/>
      <c r="G60" s="64"/>
    </row>
    <row r="61" spans="1:7" x14ac:dyDescent="0.25">
      <c r="A61" s="5" t="s">
        <v>7</v>
      </c>
      <c r="B61" s="6"/>
      <c r="E61" s="7"/>
      <c r="F61" s="8"/>
      <c r="G61" s="10"/>
    </row>
    <row r="62" spans="1:7" x14ac:dyDescent="0.25">
      <c r="A62" s="60" t="s">
        <v>8</v>
      </c>
      <c r="B62" s="60"/>
      <c r="C62" s="9"/>
      <c r="E62" s="7"/>
    </row>
  </sheetData>
  <mergeCells count="12">
    <mergeCell ref="A1:D1"/>
    <mergeCell ref="A2:D2"/>
    <mergeCell ref="A3:D3"/>
    <mergeCell ref="A4:D4"/>
    <mergeCell ref="A6:G6"/>
    <mergeCell ref="A60:G60"/>
    <mergeCell ref="A62:B62"/>
    <mergeCell ref="A9:C9"/>
    <mergeCell ref="F10:G10"/>
    <mergeCell ref="A7:B7"/>
    <mergeCell ref="E58:G58"/>
    <mergeCell ref="A49:D49"/>
  </mergeCells>
  <pageMargins left="0.7" right="0.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33</vt:i4>
      </vt:variant>
    </vt:vector>
  </HeadingPairs>
  <TitlesOfParts>
    <vt:vector size="67" baseType="lpstr">
      <vt:lpstr>AV1_L1</vt:lpstr>
      <vt:lpstr>AV1_L2</vt:lpstr>
      <vt:lpstr>AV1_L3</vt:lpstr>
      <vt:lpstr>AV1_L4</vt:lpstr>
      <vt:lpstr>AV2_L1</vt:lpstr>
      <vt:lpstr>AV2_L2</vt:lpstr>
      <vt:lpstr>AV2_L3</vt:lpstr>
      <vt:lpstr>AV2_L4</vt:lpstr>
      <vt:lpstr>CN_L1</vt:lpstr>
      <vt:lpstr>CN_L2</vt:lpstr>
      <vt:lpstr>CN_L3</vt:lpstr>
      <vt:lpstr>CN_L4</vt:lpstr>
      <vt:lpstr>CN_L5</vt:lpstr>
      <vt:lpstr>ĐTQ_L1</vt:lpstr>
      <vt:lpstr>ĐTQ_L2</vt:lpstr>
      <vt:lpstr>HĐC_L1</vt:lpstr>
      <vt:lpstr>PPT_L2</vt:lpstr>
      <vt:lpstr>PPT_L4</vt:lpstr>
      <vt:lpstr>TCC1_L1</vt:lpstr>
      <vt:lpstr>TCC1_L2</vt:lpstr>
      <vt:lpstr>TCC1_L3</vt:lpstr>
      <vt:lpstr>TCC1_L4</vt:lpstr>
      <vt:lpstr>TCC1_L5</vt:lpstr>
      <vt:lpstr>TCC1_L6</vt:lpstr>
      <vt:lpstr>TCC2_L2</vt:lpstr>
      <vt:lpstr>TCC2_L3</vt:lpstr>
      <vt:lpstr>TCC2_L4</vt:lpstr>
      <vt:lpstr>TCC2_L6</vt:lpstr>
      <vt:lpstr>TCC3_L2</vt:lpstr>
      <vt:lpstr>XSTK_L1</vt:lpstr>
      <vt:lpstr>XSTK_L2</vt:lpstr>
      <vt:lpstr>XSTK_L3</vt:lpstr>
      <vt:lpstr>XSTK_L4</vt:lpstr>
      <vt:lpstr>XSTK_L5</vt:lpstr>
      <vt:lpstr>AV1_L1!Print_Area</vt:lpstr>
      <vt:lpstr>AV1_L2!Print_Area</vt:lpstr>
      <vt:lpstr>AV1_L3!Print_Area</vt:lpstr>
      <vt:lpstr>AV1_L4!Print_Area</vt:lpstr>
      <vt:lpstr>AV2_L1!Print_Area</vt:lpstr>
      <vt:lpstr>AV2_L2!Print_Area</vt:lpstr>
      <vt:lpstr>AV2_L3!Print_Area</vt:lpstr>
      <vt:lpstr>AV2_L4!Print_Area</vt:lpstr>
      <vt:lpstr>CN_L2!Print_Area</vt:lpstr>
      <vt:lpstr>CN_L3!Print_Area</vt:lpstr>
      <vt:lpstr>CN_L4!Print_Area</vt:lpstr>
      <vt:lpstr>CN_L5!Print_Area</vt:lpstr>
      <vt:lpstr>ĐTQ_L1!Print_Area</vt:lpstr>
      <vt:lpstr>ĐTQ_L2!Print_Area</vt:lpstr>
      <vt:lpstr>HĐC_L1!Print_Area</vt:lpstr>
      <vt:lpstr>PPT_L2!Print_Area</vt:lpstr>
      <vt:lpstr>PPT_L4!Print_Area</vt:lpstr>
      <vt:lpstr>TCC1_L1!Print_Area</vt:lpstr>
      <vt:lpstr>TCC1_L2!Print_Area</vt:lpstr>
      <vt:lpstr>TCC1_L3!Print_Area</vt:lpstr>
      <vt:lpstr>TCC1_L4!Print_Area</vt:lpstr>
      <vt:lpstr>TCC1_L5!Print_Area</vt:lpstr>
      <vt:lpstr>TCC1_L6!Print_Area</vt:lpstr>
      <vt:lpstr>TCC2_L2!Print_Area</vt:lpstr>
      <vt:lpstr>TCC2_L3!Print_Area</vt:lpstr>
      <vt:lpstr>TCC2_L4!Print_Area</vt:lpstr>
      <vt:lpstr>TCC2_L6!Print_Area</vt:lpstr>
      <vt:lpstr>TCC3_L2!Print_Area</vt:lpstr>
      <vt:lpstr>XSTK_L1!Print_Area</vt:lpstr>
      <vt:lpstr>XSTK_L2!Print_Area</vt:lpstr>
      <vt:lpstr>XSTK_L3!Print_Area</vt:lpstr>
      <vt:lpstr>XSTK_L4!Print_Area</vt:lpstr>
      <vt:lpstr>XSTK_L5!Print_Area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tnmt</cp:lastModifiedBy>
  <cp:lastPrinted>2025-06-12T05:05:43Z</cp:lastPrinted>
  <dcterms:created xsi:type="dcterms:W3CDTF">2025-01-03T08:01:09Z</dcterms:created>
  <dcterms:modified xsi:type="dcterms:W3CDTF">2025-06-23T08:46:57Z</dcterms:modified>
</cp:coreProperties>
</file>